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8930" windowHeight="11355" tabRatio="860" firstSheet="2" activeTab="7"/>
  </bookViews>
  <sheets>
    <sheet name="Bethel Creek S4" sheetId="1" r:id="rId1"/>
    <sheet name="N Langlois CK S2" sheetId="2" r:id="rId2"/>
    <sheet name="S Langlois CK S1" sheetId="3" r:id="rId3"/>
    <sheet name="Gallagher Creek" sheetId="4" r:id="rId4"/>
    <sheet name="Chesley Creek S1" sheetId="5" r:id="rId5"/>
    <sheet name="Chesley Creek S2" sheetId="6" r:id="rId6"/>
    <sheet name="EF Floras MS S1" sheetId="7" r:id="rId7"/>
    <sheet name="EF Floras MS S2" sheetId="8" r:id="rId8"/>
    <sheet name="NF Floras MS S1" sheetId="9" r:id="rId9"/>
    <sheet name="Guerin Creek" sheetId="10" r:id="rId10"/>
    <sheet name="Sullivan Creek" sheetId="11" r:id="rId11"/>
    <sheet name="Jenny (Jim) Creek" sheetId="12" r:id="rId12"/>
    <sheet name="Donaldson Creek" sheetId="13" r:id="rId13"/>
    <sheet name="Swanson Creek S1" sheetId="14" r:id="rId14"/>
    <sheet name="Swanson Creek S2" sheetId="15" r:id="rId15"/>
    <sheet name="Boulder Creek (Floras)" sheetId="16" r:id="rId16"/>
    <sheet name="Indian Creek S1" sheetId="17" r:id="rId17"/>
    <sheet name="Indian Creek S2" sheetId="18" r:id="rId18"/>
    <sheet name="Indian Creek S3" sheetId="19" r:id="rId19"/>
    <sheet name="Cedar Creek (Elk)" sheetId="20" r:id="rId20"/>
    <sheet name="Hubbard Creek S1" sheetId="21" r:id="rId21"/>
    <sheet name="Hubbard Creek S2" sheetId="22" r:id="rId22"/>
    <sheet name="SF Hubbard Creek S1" sheetId="23" r:id="rId23"/>
    <sheet name="Brush Creek S2" sheetId="24" r:id="rId24"/>
    <sheet name="Brush Creek S4" sheetId="25" r:id="rId25"/>
    <sheet name="Brush Creek S5" sheetId="26" r:id="rId26"/>
    <sheet name="Brush Creek S6" sheetId="27" r:id="rId27"/>
    <sheet name="Cedar Creek (Euchre)" sheetId="28" r:id="rId28"/>
    <sheet name="Boulder Creek S1 (Euchre)" sheetId="29" r:id="rId29"/>
    <sheet name="Crew Canyon Creek" sheetId="30" r:id="rId30"/>
    <sheet name="Deadline Creek S2" sheetId="31" r:id="rId31"/>
    <sheet name="Kimball Creek" sheetId="32" r:id="rId32"/>
    <sheet name="Edson Creek S3" sheetId="33" r:id="rId33"/>
    <sheet name="Edson Creek S4" sheetId="34" r:id="rId34"/>
    <sheet name="Hamilton Creek" sheetId="35" r:id="rId35"/>
    <sheet name="Jordan Creek" sheetId="36" r:id="rId36"/>
    <sheet name="stream codes" sheetId="37" r:id="rId37"/>
    <sheet name="lengths " sheetId="38" r:id="rId38"/>
  </sheets>
  <definedNames>
    <definedName name="DATABASE" localSheetId="37">'lengths '!$A$1:$L$85</definedName>
    <definedName name="EXTRACT" localSheetId="36">'stream codes'!#REF!</definedName>
    <definedName name="_xlnm.Print_Area" localSheetId="0">'Bethel Creek S4'!$A$1:$AG$36</definedName>
    <definedName name="_xlnm.Print_Area" localSheetId="4">'Chesley Creek S1'!$A$1:$AG$36</definedName>
    <definedName name="_xlnm.Print_Area" localSheetId="5">'Chesley Creek S2'!$A$1:$AG$36</definedName>
    <definedName name="_xlnm.Print_Area" localSheetId="12">'Donaldson Creek'!$A$1:$AG$36</definedName>
    <definedName name="_xlnm.Print_Area" localSheetId="33">'Edson Creek S4'!$A$1:$AG$37</definedName>
    <definedName name="_xlnm.Print_Area" localSheetId="6">'EF Floras MS S1'!$A$1:$AG$36</definedName>
    <definedName name="_xlnm.Print_Area" localSheetId="3">'Gallagher Creek'!$A$1:$AG$36</definedName>
    <definedName name="_xlnm.Print_Area" localSheetId="11">'Jenny (Jim) Creek'!$A$1:$AG$36</definedName>
    <definedName name="_xlnm.Print_Area" localSheetId="8">'NF Floras MS S1'!$A$1:$AG$36</definedName>
    <definedName name="_xlnm.Print_Area" localSheetId="10">'Sullivan Creek'!$A$1:$AG$36</definedName>
    <definedName name="_xlnm.Print_Area" localSheetId="13">'Swanson Creek S1'!$A$1:$AG$36</definedName>
    <definedName name="_xlnm.Print_Area" localSheetId="14">'Swanson Creek S2'!$A$1:$AG$36</definedName>
    <definedName name="Surveyor_ID">#REF!</definedName>
  </definedNames>
  <calcPr fullCalcOnLoad="1"/>
</workbook>
</file>

<file path=xl/comments1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0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0"/>
          </rPr>
          <t>:
C - Clear
O - Overcast
F - Foggy
R - Rain
S - Snow
P - Partly Cloudy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0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0"/>
          </rPr>
          <t>:
1 - see bottom of riffles &amp; pools
2 - see bottom of riffles
3 - can't see bottom of riffles or pools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Chinook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Coho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Chum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1st Priority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2nd Priority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Unmarked adults (adipose intact)</t>
        </r>
        <r>
          <rPr>
            <sz val="8"/>
            <rFont val="Tahoma"/>
            <family val="0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0"/>
          </rPr>
          <t>Marked adults (adipose missing)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Unknown marked</t>
        </r>
        <r>
          <rPr>
            <sz val="8"/>
            <rFont val="Tahoma"/>
            <family val="0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0"/>
          </rPr>
          <t>Jacks</t>
        </r>
        <r>
          <rPr>
            <sz val="8"/>
            <rFont val="Tahoma"/>
            <family val="0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0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0"/>
          </rPr>
          <t>Previously handled adults (tails removed)</t>
        </r>
        <r>
          <rPr>
            <sz val="8"/>
            <rFont val="Tahoma"/>
            <family val="0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0"/>
          </rPr>
          <t>Previously handled jacks (tails removed)</t>
        </r>
        <r>
          <rPr>
            <sz val="8"/>
            <rFont val="Tahoma"/>
            <family val="0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0"/>
          </rPr>
          <t>Adults</t>
        </r>
        <r>
          <rPr>
            <sz val="8"/>
            <rFont val="Tahoma"/>
            <family val="0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0"/>
          </rPr>
          <t>Males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Females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Greg Ryder</author>
  </authors>
  <commentLis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Greg Ryder</author>
  </authors>
  <commentList>
    <comment ref="F16" authorId="0">
      <text>
        <r>
          <rPr>
            <b/>
            <u val="single"/>
            <sz val="8"/>
            <rFont val="Tahoma"/>
            <family val="2"/>
          </rPr>
          <t>Activity Codes</t>
        </r>
        <r>
          <rPr>
            <b/>
            <sz val="8"/>
            <rFont val="Tahoma"/>
            <family val="2"/>
          </rPr>
          <t>:
13 - Most fish spawned out
14 - Most fish holding in pools (prior to spawning)
15 - Most fish migrating through area
16 - Most fish actively spawning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u val="single"/>
            <sz val="8"/>
            <rFont val="Tahoma"/>
            <family val="2"/>
          </rPr>
          <t>Marks and Tags</t>
        </r>
        <r>
          <rPr>
            <b/>
            <sz val="8"/>
            <rFont val="Tahoma"/>
            <family val="2"/>
          </rPr>
          <t>: (HIGH PRIORITY)
50 - Adipose fish 
51 - Adipose fish, snout recovered
52 - Live tagged fish
53 - Dead tagged fish
54 - Dead tagged fish, tag recovered
55 - Fin clipped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Redds</t>
        </r>
        <r>
          <rPr>
            <b/>
            <sz val="8"/>
            <rFont val="Tahoma"/>
            <family val="2"/>
          </rPr>
          <t xml:space="preserve">: (HIGH PRIORITY)
71 - # of redds estimated due to high density
</t>
        </r>
        <r>
          <rPr>
            <b/>
            <u val="single"/>
            <sz val="8"/>
            <rFont val="Tahoma"/>
            <family val="2"/>
          </rPr>
          <t>Area Surveyed</t>
        </r>
        <r>
          <rPr>
            <b/>
            <sz val="8"/>
            <rFont val="Tahoma"/>
            <family val="2"/>
          </rPr>
          <t xml:space="preserve">: (MID PRIORITY)
01 - Includes tributary to survey
02 - Holes not surveyed
03 - Survey boundary description change
</t>
        </r>
        <r>
          <rPr>
            <b/>
            <u val="single"/>
            <sz val="8"/>
            <rFont val="Tahoma"/>
            <family val="2"/>
          </rPr>
          <t>Fish Abundance</t>
        </r>
        <r>
          <rPr>
            <b/>
            <sz val="8"/>
            <rFont val="Tahoma"/>
            <family val="2"/>
          </rPr>
          <t xml:space="preserve">: (MID PRIORITY)
40 - Poaching
42 - Stream low
43 - Stream dry
44 - Instream habitat improvement
45 - Habitat damage
46 - Passage barriers
47 - No survey due to drought conditions
66 - Actual # higher than observed
97 - Placed coho carcasses
</t>
        </r>
        <r>
          <rPr>
            <b/>
            <u val="single"/>
            <sz val="8"/>
            <rFont val="Tahoma"/>
            <family val="2"/>
          </rPr>
          <t>Viewing Conditions</t>
        </r>
        <r>
          <rPr>
            <b/>
            <sz val="8"/>
            <rFont val="Tahoma"/>
            <family val="2"/>
          </rPr>
          <t xml:space="preserve">: (MID PRIORITY)
20 - Dark ( no sunlight)
21 - Dark in pools
22 - High glare
23 - Partly frozen
24 - Not surveyable (stream too high/turbid)
</t>
        </r>
        <r>
          <rPr>
            <b/>
            <u val="single"/>
            <sz val="8"/>
            <rFont val="Tahoma"/>
            <family val="2"/>
          </rPr>
          <t>Survey Timing</t>
        </r>
        <r>
          <rPr>
            <b/>
            <sz val="8"/>
            <rFont val="Tahoma"/>
            <family val="2"/>
          </rPr>
          <t xml:space="preserve">: (LOW PRIORITY)
10 - Peak survey
11 - Survey before peak (too early)
12 - Survey after peak (too late)
</t>
        </r>
        <r>
          <rPr>
            <b/>
            <u val="single"/>
            <sz val="8"/>
            <rFont val="Tahoma"/>
            <family val="2"/>
          </rPr>
          <t>Stream Conditions</t>
        </r>
        <r>
          <rPr>
            <b/>
            <sz val="8"/>
            <rFont val="Tahoma"/>
            <family val="2"/>
          </rPr>
          <t xml:space="preserve">: (LOW PRIORITY)
31 - Impassable logjam
32 - Passable logjam
33 - Impassable beaver dam
34 - Passable beaver dam
35 - Impassable culvert
36 - Evidence of scouring
37 - Severe stream erosion
38 - Passable culvert
</t>
        </r>
        <r>
          <rPr>
            <b/>
            <u val="single"/>
            <sz val="8"/>
            <rFont val="Tahoma"/>
            <family val="2"/>
          </rPr>
          <t>Miscellaneous</t>
        </r>
        <r>
          <rPr>
            <b/>
            <sz val="8"/>
            <rFont val="Tahoma"/>
            <family val="2"/>
          </rPr>
          <t>: (LOW PRIORITY)
60 - Most carcasses washed out
61 - Heavy silt deposition
62 - Count in holes estimated
64 - Exposed redds due to low flow
65 - Redds obliterated due to high flow
67 - No new spawning fish observed
88 - Road closed/impassable
39 - Octopus at milepost 12</t>
        </r>
      </text>
    </comment>
    <comment ref="C18" authorId="0">
      <text>
        <r>
          <rPr>
            <b/>
            <u val="single"/>
            <sz val="8"/>
            <rFont val="Tahoma"/>
            <family val="2"/>
          </rPr>
          <t>Weather</t>
        </r>
        <r>
          <rPr>
            <b/>
            <sz val="8"/>
            <rFont val="Tahoma"/>
            <family val="2"/>
          </rPr>
          <t>:
C - Clear
O - Overcast
F - Foggy
R - Rain
S - Snow
P - Partly Cloudy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u val="single"/>
            <sz val="8"/>
            <rFont val="Tahoma"/>
            <family val="2"/>
          </rPr>
          <t>Flow</t>
        </r>
        <r>
          <rPr>
            <b/>
            <sz val="8"/>
            <rFont val="Tahoma"/>
            <family val="2"/>
          </rPr>
          <t xml:space="preserve">:
L - Low or Dry (&lt;50% of active channel)
M - Moderate (50%-75% of active channel)
H - High (&gt;75% of active channel)
F - Flooding (out of banks)
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u val="single"/>
            <sz val="8"/>
            <rFont val="Tahoma"/>
            <family val="2"/>
          </rPr>
          <t>Visibility</t>
        </r>
        <r>
          <rPr>
            <b/>
            <sz val="8"/>
            <rFont val="Tahoma"/>
            <family val="2"/>
          </rPr>
          <t>:
1 - see bottom of riffles &amp; pools
2 - see bottom of riffles
3 - can't see bottom of riffles or pools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Chinook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Coho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Chum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1st Priority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2nd Priority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R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2"/>
          </rPr>
          <t>Unmarked adults (adipose intact)</t>
        </r>
        <r>
          <rPr>
            <sz val="8"/>
            <rFont val="Tahoma"/>
            <family val="2"/>
          </rPr>
          <t xml:space="preserve">
</t>
        </r>
      </text>
    </comment>
    <comment ref="T18" authorId="0">
      <text>
        <r>
          <rPr>
            <b/>
            <sz val="8"/>
            <rFont val="Tahoma"/>
            <family val="2"/>
          </rPr>
          <t>Marked adults (adipose missing)</t>
        </r>
        <r>
          <rPr>
            <sz val="8"/>
            <rFont val="Tahoma"/>
            <family val="2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2"/>
          </rPr>
          <t>Unknown marked</t>
        </r>
        <r>
          <rPr>
            <sz val="8"/>
            <rFont val="Tahoma"/>
            <family val="2"/>
          </rPr>
          <t xml:space="preserve">
</t>
        </r>
      </text>
    </comment>
    <comment ref="V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W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X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Y18" authorId="0">
      <text>
        <r>
          <rPr>
            <b/>
            <sz val="8"/>
            <rFont val="Tahoma"/>
            <family val="2"/>
          </rPr>
          <t>Jacks</t>
        </r>
        <r>
          <rPr>
            <sz val="8"/>
            <rFont val="Tahoma"/>
            <family val="2"/>
          </rPr>
          <t xml:space="preserve">
</t>
        </r>
      </text>
    </comment>
    <comment ref="Z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  <comment ref="AA18" authorId="0">
      <text>
        <r>
          <rPr>
            <b/>
            <sz val="8"/>
            <rFont val="Tahoma"/>
            <family val="2"/>
          </rPr>
          <t>Previously handled adults (tails removed)</t>
        </r>
        <r>
          <rPr>
            <sz val="8"/>
            <rFont val="Tahoma"/>
            <family val="2"/>
          </rPr>
          <t xml:space="preserve">
</t>
        </r>
      </text>
    </comment>
    <comment ref="AB18" authorId="0">
      <text>
        <r>
          <rPr>
            <b/>
            <sz val="8"/>
            <rFont val="Tahoma"/>
            <family val="2"/>
          </rPr>
          <t>Previously handled jacks (tails removed)</t>
        </r>
        <r>
          <rPr>
            <sz val="8"/>
            <rFont val="Tahoma"/>
            <family val="2"/>
          </rPr>
          <t xml:space="preserve">
</t>
        </r>
      </text>
    </comment>
    <comment ref="AC18" authorId="0">
      <text>
        <r>
          <rPr>
            <b/>
            <sz val="8"/>
            <rFont val="Tahoma"/>
            <family val="2"/>
          </rPr>
          <t>Adults</t>
        </r>
        <r>
          <rPr>
            <sz val="8"/>
            <rFont val="Tahoma"/>
            <family val="2"/>
          </rPr>
          <t xml:space="preserve">
</t>
        </r>
      </text>
    </comment>
    <comment ref="AD18" authorId="0">
      <text>
        <r>
          <rPr>
            <b/>
            <sz val="8"/>
            <rFont val="Tahoma"/>
            <family val="2"/>
          </rPr>
          <t>Males</t>
        </r>
        <r>
          <rPr>
            <sz val="8"/>
            <rFont val="Tahoma"/>
            <family val="2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2"/>
          </rPr>
          <t>Females</t>
        </r>
        <r>
          <rPr>
            <sz val="8"/>
            <rFont val="Tahoma"/>
            <family val="2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2"/>
          </rPr>
          <t>Unknown sex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<sst xmlns="http://schemas.openxmlformats.org/spreadsheetml/2006/main" count="3137" uniqueCount="439">
  <si>
    <t xml:space="preserve">go through the fence and continue downstream to the next cross fence (pasture resumes past this fence).  Begin survey at this </t>
  </si>
  <si>
    <t>cross fence and go upstream to the Hwy 101 culvert.</t>
  </si>
  <si>
    <t>0380976</t>
  </si>
  <si>
    <t>0380612</t>
  </si>
  <si>
    <t>0382381</t>
  </si>
  <si>
    <t>0381838</t>
  </si>
  <si>
    <t>large pond.  Park near the railcar bridge.  Go to end of Segment 1 at Hwy 101 culvert. Begin survey at Hwy 101 culvert and</t>
  </si>
  <si>
    <t>continue upstream to boulder cascade where a small trib enters from river right.</t>
  </si>
  <si>
    <t>Jenny (aka Jim) Creek</t>
  </si>
  <si>
    <t>Sullivan Creek</t>
  </si>
  <si>
    <t>0383580</t>
  </si>
  <si>
    <t>4751555</t>
  </si>
  <si>
    <t>0383487</t>
  </si>
  <si>
    <t>4751812</t>
  </si>
  <si>
    <t>From the southern end of Langlois turn east from Hwy 101 onto Floras Creek Road.  After crossing Floras Creek follow the road</t>
  </si>
  <si>
    <t xml:space="preserve">through antoher 90deg turn then take the first right.  Immediately after crossing a cattle guard (watch for rock trucks) veer to the right. </t>
  </si>
  <si>
    <t>Stay on the gravel through the turns.  When the house comes inot view you'll cross Sullivan Creek.  Park to the side and follow</t>
  </si>
  <si>
    <t>the stream down to the confluence with Floras Creek.  Begin survey at the confluence.  Continue upstream past the driveway to</t>
  </si>
  <si>
    <t>a boulder cascade.  Look for blue flaggging.</t>
  </si>
  <si>
    <t>Coho/Chnk</t>
  </si>
  <si>
    <t>Donaldson Creek</t>
  </si>
  <si>
    <t>0380955</t>
  </si>
  <si>
    <t>4749172</t>
  </si>
  <si>
    <t>0380939</t>
  </si>
  <si>
    <t>4749739</t>
  </si>
  <si>
    <t>Turn east into Donaldson's barn drive (look for cypress trees) from Hwy101--located 0.1 miles north of the Willow Creek Hwy101</t>
  </si>
  <si>
    <t>Walk east from the barnyard to the lane heading north along the cypress trees.  Follow this lane past the trees, then head east</t>
  </si>
  <si>
    <t>through large pasture toward willow and sedge wetland.  The pasture fence and creek fence come together at the wetland.</t>
  </si>
  <si>
    <t>Begin survey at this corner and continue upstream to a small falls.</t>
  </si>
  <si>
    <t>crossing or 1.7 miles south of the Floras Creek Hwy 101 crossing.  Continue up the drive to the gate.  Park inside the gate on the left.</t>
  </si>
  <si>
    <t>Swanson Creek</t>
  </si>
  <si>
    <t>Floras Lake</t>
  </si>
  <si>
    <t>0380331</t>
  </si>
  <si>
    <t>4747666</t>
  </si>
  <si>
    <t>0380196</t>
  </si>
  <si>
    <t>Turn east into Alexander's Welding parking lot from Hwy 101--located 1.3 miles south of Willow Creek (Demark, OR).  Park at the</t>
  </si>
  <si>
    <t xml:space="preserve">back lot (SE corner), staying clear of the log truck scales.  Walk north on Hwy 101 to the Swanson Creek crossing (past KOA) </t>
  </si>
  <si>
    <t xml:space="preserve">Enter the stream from the Hwy.  Begin survey at the culvert and continue upstream to the 2nd railcar bridge.  Begin Segment 2 </t>
  </si>
  <si>
    <t>at this point.</t>
  </si>
  <si>
    <t>4748174</t>
  </si>
  <si>
    <t>0380696</t>
  </si>
  <si>
    <t>4747469</t>
  </si>
  <si>
    <t>back lot (SE corner), staying clear of the log truck scales. Walk east on the forest road leaving the parking lot.  Proceed straight</t>
  </si>
  <si>
    <t xml:space="preserve">past the left turn to the red bridge.  At the railcar crossing begin Segment 2 survey.  Continue upstream past a small falls to the </t>
  </si>
  <si>
    <t>confluence at the equal tributaries.  Exit to the left (looking upstream).</t>
  </si>
  <si>
    <t>Boulder Creek</t>
  </si>
  <si>
    <t>0380459</t>
  </si>
  <si>
    <t>4745794</t>
  </si>
  <si>
    <t>0389991</t>
  </si>
  <si>
    <t>4746069</t>
  </si>
  <si>
    <t>Turn east from Hwy 101 into Earl Lang's driveway (across from Dishong Ranch)--located 2.6 miles south of Willow Creek (Denmark)</t>
  </si>
  <si>
    <t>Proceed up the drive to his house, park out of the way.  Walk back down the drive to Hwy 101, then north to the Boulder Creek</t>
  </si>
  <si>
    <t>Indian Creek</t>
  </si>
  <si>
    <t>Elk River</t>
  </si>
  <si>
    <t>0380813</t>
  </si>
  <si>
    <t>4737594</t>
  </si>
  <si>
    <t>0380237</t>
  </si>
  <si>
    <t>4737268</t>
  </si>
  <si>
    <t>0381094</t>
  </si>
  <si>
    <t>4738203</t>
  </si>
  <si>
    <t>0381728</t>
  </si>
  <si>
    <t>4737533</t>
  </si>
  <si>
    <t>Indian Creek Tributary</t>
  </si>
  <si>
    <t>Cedar Creek</t>
  </si>
  <si>
    <t>Turn west from Hwy 101 onto McKenzie Road--located 0.6 miles north of Elk River.  Follow the road past the "end of the county road"</t>
  </si>
  <si>
    <t xml:space="preserve">a barn. Walk the fence line past the barn and enter ther stream at a 30 deg angle in the fence.  Proceed upstream to a large </t>
  </si>
  <si>
    <t>myrtle tree on the river left.  End survey here, but follow trail upstream to spot check usage.</t>
  </si>
  <si>
    <t>0377342</t>
  </si>
  <si>
    <t>4740299</t>
  </si>
  <si>
    <t>0377261</t>
  </si>
  <si>
    <t>4740110</t>
  </si>
  <si>
    <t>Hubbard Creek</t>
  </si>
  <si>
    <t>Drive south of Port Orford on Hwy 101 about a mile.  Turn left on hubbard Creek Road and drive 1.3 miles.  Park in the pull-out</t>
  </si>
  <si>
    <t>Start Segment 2 at the railcar bridge</t>
  </si>
  <si>
    <t>SF Hubbard Creek</t>
  </si>
  <si>
    <t>with a tributary just upstream of a small bridge.  End the segment at the "Burlington Northern" railcar bridge where the car is parked.</t>
  </si>
  <si>
    <t>on the left before the bridge.  Walk back down the road 0.2 miles to a "slow" sign on a pole.  Segment 1 starts at the confluence</t>
  </si>
  <si>
    <t>tributaries.  End Segment 2 here.  Segment 3 is the left fork (looking upstream) and Segment 4 is the right fork</t>
  </si>
  <si>
    <t xml:space="preserve">on the left before the bridge. Begin survey at "Burlington Northern" railcar bridge and proceed upstream to a confluence of equal-size  </t>
  </si>
  <si>
    <t>Euchre Creek</t>
  </si>
  <si>
    <t>Just north of the Hwy 101 Euchre Creek crossing turn east off of Hwy.  At the intersection turn right, then immediately left onto</t>
  </si>
  <si>
    <t>staying on North Bank Road.  Drive 1.3 miles and turn left onto Cedar Valley Road.  Drive 5.7 miles to driveway 34201 with totum</t>
  </si>
  <si>
    <t xml:space="preserve">pole on right.  Park along road and walk to bridge over cedar creek.  Start here and continue upstream to large red bridge and </t>
  </si>
  <si>
    <t>Rock Creek Tributary.  Approx 1.1 miles</t>
  </si>
  <si>
    <t>From Rogue River bridge turn right onto North Bank Rogue River Road.  Drive 3.7 miles to tavern/store/jct Edson Road and turn right</t>
  </si>
  <si>
    <t>0389508</t>
  </si>
  <si>
    <t>4712570</t>
  </si>
  <si>
    <t>0389230</t>
  </si>
  <si>
    <t>4713162</t>
  </si>
  <si>
    <t>Euchre Creek Road.  Continue east until the end of the county road, crossover Euchre Creek then turn right onto the Boulder Creek</t>
  </si>
  <si>
    <t>Look for a trail through the blackberries to the stream.  Survey from the mouth upstream to the railcar bridge.  Begin Segment 2</t>
  </si>
  <si>
    <t>at the bridge</t>
  </si>
  <si>
    <t>SF Hubbard Creek Segment 1</t>
  </si>
  <si>
    <t>SF Fourmile Segment 1</t>
  </si>
  <si>
    <t>South Langlois Creek Segment1</t>
  </si>
  <si>
    <t>Edson (Rogue) Creek Segment 4</t>
  </si>
  <si>
    <t>Crew Canyon Creek</t>
  </si>
  <si>
    <t>Euchre Creek Road.  Continue east until the end of the county road (Euchre Creek Bridge).  From here it is 1.1 miles east on the</t>
  </si>
  <si>
    <t>at the mouth of Crew Canyon Creek (braided Channel--chose the one with the most flow).  The survey ends at a constriction with</t>
  </si>
  <si>
    <t>a 6 foot falls.</t>
  </si>
  <si>
    <t>0389896</t>
  </si>
  <si>
    <t>4715028</t>
  </si>
  <si>
    <t>0380253</t>
  </si>
  <si>
    <t>4714633</t>
  </si>
  <si>
    <t>main road to a pullout (small on the west side of the road--look for blue flagging).  From here cross Euchre Creek and begin survey</t>
  </si>
  <si>
    <t>Edson Creek</t>
  </si>
  <si>
    <t>Lower Rogue River</t>
  </si>
  <si>
    <t>SF Fourmile Creek</t>
  </si>
  <si>
    <t xml:space="preserve">From Hwy 101 in Wedderburn head east on the North Bank Rogue River Road.  Continue straight onto Edson Creek Road at the </t>
  </si>
  <si>
    <t>Road.  At the South Coast gate park down the spur road to the right.  Proceed across the concrete flat at the end of the spur.</t>
  </si>
  <si>
    <t>sign (watch for rock trucks) to a junction.  Go right at the junction and park inside the fence at the lane to the right heading toward</t>
  </si>
  <si>
    <t>wood to tributary on right (looking upstream) which drains from lime colored barn.</t>
  </si>
  <si>
    <t>comment</t>
  </si>
  <si>
    <t>0.9 miles to Pro Shop parking lot.  Follow Jacks Creek upstream (south) until confluence of Jordan Creek.  Survey from confluence</t>
  </si>
  <si>
    <t>up ~ 0.5  miles to small trib on right (lk us).  Return via survey and trail.</t>
  </si>
  <si>
    <t>Butte Creek</t>
  </si>
  <si>
    <t>( 0.2 ) MILE</t>
  </si>
  <si>
    <t>Fourmile Creek</t>
  </si>
  <si>
    <t>( 1 ) MILE</t>
  </si>
  <si>
    <t>Brush Creek</t>
  </si>
  <si>
    <t>Begin survey at concrete bridge campground entrance (end Segment 1).  Continue upstream through the Humbug canyon to the</t>
  </si>
  <si>
    <t>first significant tributary on river right, just before Brush Creek goes under Hwy 101 (Day Use)</t>
  </si>
  <si>
    <t>Brush Creek (concrete bridge to Day Use trib)</t>
  </si>
  <si>
    <t>Mainstem (Trib to Willow)</t>
  </si>
  <si>
    <t>Kimball Creek</t>
  </si>
  <si>
    <t>From Gold Beach drive ~8.5 miles up Jerry's Flat Road to bridge over Kimball Creek, park.  Go under bridge on SE side and down</t>
  </si>
  <si>
    <t>to creek.  Begin survey at bridge and continue upstream to small tributary (cascade over bedrock) on left (looking upstream).  Tag</t>
  </si>
  <si>
    <t>is on Alder on right (looking upstream).  Walk back down to cat trail (RR) through the brush, follow back out to main road.</t>
  </si>
  <si>
    <t>Lobster Creek</t>
  </si>
  <si>
    <t>road, Deadline Road?.  Start survey upstream of culvert and continue upstream to yellow tag on alder, approximately 500' d/s of</t>
  </si>
  <si>
    <t>major tributary on right (looking u/s).  Walk back to 2-tier log jam follow flagging up to road and out.</t>
  </si>
  <si>
    <t>Deadline Creek</t>
  </si>
  <si>
    <t>(0.8 ) MILE</t>
  </si>
  <si>
    <t>( .45   ) MILE</t>
  </si>
  <si>
    <t>( 0.07) MILE</t>
  </si>
  <si>
    <t>(0.8) MILE</t>
  </si>
  <si>
    <t>(0.55) MILE</t>
  </si>
  <si>
    <t>(0.66) MILE</t>
  </si>
  <si>
    <t>(0.5 ) MILE</t>
  </si>
  <si>
    <t>(0.2) MILE</t>
  </si>
  <si>
    <t>(0.2 ) MILE</t>
  </si>
  <si>
    <t>(0.31) MILE</t>
  </si>
  <si>
    <t>(0.32) MILE</t>
  </si>
  <si>
    <t>(1.1) MILE</t>
  </si>
  <si>
    <t>(1 ) MILE</t>
  </si>
  <si>
    <t>(0.5) MILE</t>
  </si>
  <si>
    <t>(0.6) MILE</t>
  </si>
  <si>
    <t>(0.3) MILE</t>
  </si>
  <si>
    <t>(0.15) MILE</t>
  </si>
  <si>
    <t>(0.16) MILE</t>
  </si>
  <si>
    <t>(0.7) MILE</t>
  </si>
  <si>
    <t>(0.45) MILE</t>
  </si>
  <si>
    <t>In the town of Langois, survey started at RainCoast Art gallery at Hwy 101 and surveyed downstream to pastures where channel</t>
  </si>
  <si>
    <t>disappears into marshy swamp~Knapp/Mckenzie prop line</t>
  </si>
  <si>
    <t>begin survey at culvert at county road and continue upstream to concrete bridge. Exit at bridge and follow logging road east to</t>
  </si>
  <si>
    <t>Langlois Mtn road - walk down the road (downslope) to the start of survey.</t>
  </si>
  <si>
    <t>pullout and follow road on the west side of Chesley Creek.  Proceed downstream through a gate to the East Fork. Enter at the bridge</t>
  </si>
  <si>
    <t>and survey upstream to a low water ford. Return via survey.</t>
  </si>
  <si>
    <t>Follow Langlois Mtn. Road east from Hwy 101 approx 8.9 miles to the crossing over Chesley  Creek (green C.R. sign).  Park in</t>
  </si>
  <si>
    <t xml:space="preserve">Follow Langlois Mtn. Road from Langlois approximately 8.9 miles to the Chesley Creek crossing on the county road.  Park and </t>
  </si>
  <si>
    <t>Follow Langlois Mtn. Road from Langlois approximately 7.4 miles to a lime colored barn and house on the left side of the road.</t>
  </si>
  <si>
    <t>Go 5 miles up Lobster Creek Road (FS 3310) from jct with North Bank Rogue River Road.  Park at a large wide spot on left, across from xxx</t>
  </si>
  <si>
    <t>Farmer Creek</t>
  </si>
  <si>
    <t>Bull Gulch Creek</t>
  </si>
  <si>
    <t>Length (m)</t>
  </si>
  <si>
    <t>Length (miles)</t>
  </si>
  <si>
    <t>Morton Creek Segment 2</t>
  </si>
  <si>
    <t>Morton Creek Segment 1 (Trib)</t>
  </si>
  <si>
    <t>Scott Creek</t>
  </si>
  <si>
    <t>Jordan Creek</t>
  </si>
  <si>
    <t>Chetco River</t>
  </si>
  <si>
    <t>Jacks Creek</t>
  </si>
  <si>
    <t>From Hwy 101 in Brookings turn onto South Bank Chetco River Road.  Proceed 3.2 miles to Salmon Run Golf Course Drive.  Proceed</t>
  </si>
  <si>
    <t>Hamilton Creek</t>
  </si>
  <si>
    <t>0.9 miles to Pro Shop parking lot.  Walk north ~100 meters (hole 9) to confluence of Hamilton and Jacks Creek.  Suvery begins at</t>
  </si>
  <si>
    <t>confluence and continues upstream to second culvert crossing.  Exit left (lk u/s) and follow road back.</t>
  </si>
  <si>
    <t>South Langlois Creek</t>
  </si>
  <si>
    <t>(   ) MILE</t>
  </si>
  <si>
    <t>South Fork Hubbard</t>
  </si>
  <si>
    <t>2.1 miles south of Port Orford turn east onto Hubbard Creek Road continue up road ~0.7mi to bridge over SF Hubbard, park here</t>
  </si>
  <si>
    <t xml:space="preserve">and walk upstream ~1.8 to series of log jams end a second jam. Return via survey </t>
  </si>
  <si>
    <t>(  1.8  ) MILE</t>
  </si>
  <si>
    <t>ESU</t>
  </si>
  <si>
    <t>Reach</t>
  </si>
  <si>
    <t>REACH_ID</t>
  </si>
  <si>
    <t>SONC</t>
  </si>
  <si>
    <t>Turner Creek Segment 1</t>
  </si>
  <si>
    <t>Scott Creek Segment 1</t>
  </si>
  <si>
    <t>Bull Gulch Segment 1</t>
  </si>
  <si>
    <t>Koontz and Davis Segment 1</t>
  </si>
  <si>
    <t>Mountain Home Drive Creek Segment 1</t>
  </si>
  <si>
    <t>Deer Creek Segment 1</t>
  </si>
  <si>
    <t>Elk Creek Segment 1</t>
  </si>
  <si>
    <t>Hubbard Creek Tributary Segment 4</t>
  </si>
  <si>
    <t>Crew Canyon Creek Segment 1</t>
  </si>
  <si>
    <t>Pea Creek Segment 1</t>
  </si>
  <si>
    <t>Pea Creek Segment 2</t>
  </si>
  <si>
    <t>Brush Creek Segment 1</t>
  </si>
  <si>
    <t>Brush Creek Segment 2</t>
  </si>
  <si>
    <t>Brush Creek Segment 3 (Trib)</t>
  </si>
  <si>
    <t>Hubbard Creek Segment 1</t>
  </si>
  <si>
    <t>Hubbard Creek Segment 3</t>
  </si>
  <si>
    <t>Indian (Elk) Creek Segment 1</t>
  </si>
  <si>
    <t>Indian (Elk) Creek Tributary Segment 3</t>
  </si>
  <si>
    <t>Indian (Elk) Creek Segment 2</t>
  </si>
  <si>
    <t>Cedar (Elk) Creek Segment 1</t>
  </si>
  <si>
    <t>OR COAST</t>
  </si>
  <si>
    <t>Boulder (Floras) Creek Segment 1</t>
  </si>
  <si>
    <t>Swanson Creek Segment 2</t>
  </si>
  <si>
    <t>Swanson Creek Segment 1</t>
  </si>
  <si>
    <t>Jenny (aka Jim) Creek Segment 1</t>
  </si>
  <si>
    <t>Donaldson Creek Segment 1</t>
  </si>
  <si>
    <t>Sullivan Creek Segment 1</t>
  </si>
  <si>
    <t>N. Langlois Creek Segment 1</t>
  </si>
  <si>
    <t>N. Langlois Creek Segment 2</t>
  </si>
  <si>
    <t>Hubbard Creek Segment 2</t>
  </si>
  <si>
    <t>Boulder (Euchre) Creek Segment 1</t>
  </si>
  <si>
    <t>Boulder (Euchre) Creek Segment 2</t>
  </si>
  <si>
    <t>Boulder (Euchre) Creek Segment 3</t>
  </si>
  <si>
    <t>Boulder (Euchre) Creek Tributary Segment 4</t>
  </si>
  <si>
    <t>Cedar (Euchre) Creek Segment 1</t>
  </si>
  <si>
    <t>Cedar (Euchre) Creek Segment 2</t>
  </si>
  <si>
    <t>Edson (Rogue) Creek Segment 1</t>
  </si>
  <si>
    <t>Edson (Rogue) Creek Segment 2</t>
  </si>
  <si>
    <t>Ranch Creek Segment 1</t>
  </si>
  <si>
    <t>Ranch Creek Segment 2</t>
  </si>
  <si>
    <t>Crook Creek Segment 2</t>
  </si>
  <si>
    <t>Crook Creek Segment 1</t>
  </si>
  <si>
    <t>SF Pistol River Segment 2</t>
  </si>
  <si>
    <t>SF Pistol River Segment 1</t>
  </si>
  <si>
    <t>Bethel Creek Segment 1</t>
  </si>
  <si>
    <t>Bethel Creek Segment 4</t>
  </si>
  <si>
    <t>EF Floras Creek Segment 2</t>
  </si>
  <si>
    <t>Chesley Creek Segment 2</t>
  </si>
  <si>
    <t>Chesley Creek Segment 1</t>
  </si>
  <si>
    <t>Guerin Creek Segment 1</t>
  </si>
  <si>
    <t>NF Floras Creek Segment 1</t>
  </si>
  <si>
    <t>Gallagher Creek Segment 1</t>
  </si>
  <si>
    <t>Swamp Creek (Elk) Segment 2</t>
  </si>
  <si>
    <t>Deadline Creek Segment 2</t>
  </si>
  <si>
    <t>Saunders Creek Segment 2</t>
  </si>
  <si>
    <t>Saunders Creek Segment 1</t>
  </si>
  <si>
    <t>Silver Creek (Rogue) Segment 1</t>
  </si>
  <si>
    <t>Silver Creek (Rogue) Segment 2</t>
  </si>
  <si>
    <t>Kimball Creek Segment 1</t>
  </si>
  <si>
    <t>Hamilton Creek Segment 1</t>
  </si>
  <si>
    <t>Jordan Creek Segment 1</t>
  </si>
  <si>
    <t>Edson (Rogue) Creek Segment 3</t>
  </si>
  <si>
    <t>Taylor Creek Segment 1</t>
  </si>
  <si>
    <t>Little SF Hunter Creek Segment 1</t>
  </si>
  <si>
    <t>Farmer Creek Segment 2</t>
  </si>
  <si>
    <t>Farmer Creek Segment 1</t>
  </si>
  <si>
    <t>Brush Creek Segment 4</t>
  </si>
  <si>
    <t>Brush Creek Segment 5</t>
  </si>
  <si>
    <t>Brush Creek Segment 6</t>
  </si>
  <si>
    <t>EF Floras Creek Segment 1</t>
  </si>
  <si>
    <t>Crystal Creek Segment 2</t>
  </si>
  <si>
    <t>Crystal Creek Segment 3</t>
  </si>
  <si>
    <t>Middle Fork Sixes (lower)Segment 1</t>
  </si>
  <si>
    <t>Middle Fork Sixes (upper) Segment 1</t>
  </si>
  <si>
    <t>Bethel Creek Segment 2</t>
  </si>
  <si>
    <t>Butte Creek Segment 3</t>
  </si>
  <si>
    <t>Butte Creek Segment 4 (upper)</t>
  </si>
  <si>
    <t>Fourmile Segment 1</t>
  </si>
  <si>
    <t>Crystal Creek Segment 4 (Trib, Keller)</t>
  </si>
  <si>
    <t>Willow Creek Segement 2</t>
  </si>
  <si>
    <t>Willow Creek Segment 3</t>
  </si>
  <si>
    <t>SF Lobster Creek Segment 2.1</t>
  </si>
  <si>
    <t>Jack's Creek Segment 2</t>
  </si>
  <si>
    <t>crossing.  Enter the stream and survey up from the Hwy 101 culvert to the bottom of Earl Lang's pasture.</t>
  </si>
  <si>
    <t>Watershed Council PE</t>
  </si>
  <si>
    <t>Bethel Creek Abv Foster</t>
  </si>
  <si>
    <t>arch culvert.  Begin the survey at the culvert, and continue upstream through large</t>
  </si>
  <si>
    <t xml:space="preserve">Follow Langlois Mtn. Road east from Hwy 101 approx 8.5 miles to Clatie Smith's ranch road on the right hand side - follow past old </t>
  </si>
  <si>
    <t>ranch house, park vehicle near the barns - walk out to the confluence of the East and North Forks. Follow the East Fork upstream</t>
  </si>
  <si>
    <t>to the high railcar bridge - look for Chesley Creek on the left. End survey at Chesley Creek, exit on left - walk back to vehicle.</t>
  </si>
  <si>
    <t>North Fork Floras Mainstem</t>
  </si>
  <si>
    <t>ranch house, park vehicle near the barns - walk out to the confluence of the East and North Forks. Follow the North Fork upstream</t>
  </si>
  <si>
    <t>to the county road bridge - end survey heare. Exit to left, walk back to vehicle.</t>
  </si>
  <si>
    <t>Guerin Creek</t>
  </si>
  <si>
    <t>ranch house, park vehicle near the barns - walk out to the confluence of the East and North Forks. Cross the East Fork and follow old road</t>
  </si>
  <si>
    <t>grade upslope from meadow, through timber and back into meadow - Guerin Creek is straight ahead. Start survey downstream at North</t>
  </si>
  <si>
    <t>Fork Floras confluence and continue upstream past the log bridge, to the end of low gradient habitat (4% slope or less).</t>
  </si>
  <si>
    <t>Swamp Creek (Elk)</t>
  </si>
  <si>
    <t>Reach ID</t>
  </si>
  <si>
    <t>Stream</t>
  </si>
  <si>
    <t>Cedar Creek (Elk)</t>
  </si>
  <si>
    <t>Indian Creek (Elk)</t>
  </si>
  <si>
    <t>Boulder Creek (Floras)</t>
  </si>
  <si>
    <t xml:space="preserve">Swanson Creek </t>
  </si>
  <si>
    <t xml:space="preserve">Donaldson Creek </t>
  </si>
  <si>
    <t xml:space="preserve">Jenny (aka Jim) Creek </t>
  </si>
  <si>
    <t xml:space="preserve">Sullivan Creek </t>
  </si>
  <si>
    <t xml:space="preserve">N Langlois Creek </t>
  </si>
  <si>
    <t xml:space="preserve">Crook Creek </t>
  </si>
  <si>
    <t xml:space="preserve">Turner Creek </t>
  </si>
  <si>
    <t xml:space="preserve">Ranch Creek </t>
  </si>
  <si>
    <t xml:space="preserve">Edson Creek </t>
  </si>
  <si>
    <t>Boulder  Creek (Euchre)</t>
  </si>
  <si>
    <t xml:space="preserve">Crew Canyon Creek </t>
  </si>
  <si>
    <t xml:space="preserve">Pea Creek </t>
  </si>
  <si>
    <t xml:space="preserve">Hubbard Creek </t>
  </si>
  <si>
    <t>Cedar Creek  (Euchre)</t>
  </si>
  <si>
    <t xml:space="preserve">Morton Creek </t>
  </si>
  <si>
    <t xml:space="preserve">NF Floras Creek </t>
  </si>
  <si>
    <t xml:space="preserve">EF Floras Creek </t>
  </si>
  <si>
    <t xml:space="preserve">Bethel Creek </t>
  </si>
  <si>
    <t xml:space="preserve">Gallagher Creek </t>
  </si>
  <si>
    <t xml:space="preserve">Guerin Creek </t>
  </si>
  <si>
    <t xml:space="preserve">Chesley Creek </t>
  </si>
  <si>
    <t>Elk Creek</t>
  </si>
  <si>
    <t xml:space="preserve">Deadline Creek </t>
  </si>
  <si>
    <t xml:space="preserve">Kimball Creek </t>
  </si>
  <si>
    <t xml:space="preserve">Saunders Creek </t>
  </si>
  <si>
    <t xml:space="preserve">Little SF Hunter Creek </t>
  </si>
  <si>
    <t>SF Pistol River</t>
  </si>
  <si>
    <t xml:space="preserve">Hamilton Creek </t>
  </si>
  <si>
    <t>Keller Creek (Crystal trib)</t>
  </si>
  <si>
    <t>Silver Creek (Rogue)</t>
  </si>
  <si>
    <t>Taylor Creek (Hunter)</t>
  </si>
  <si>
    <t>Jack's Creek</t>
  </si>
  <si>
    <t xml:space="preserve">Willow Creek </t>
  </si>
  <si>
    <t xml:space="preserve">Foster Creek </t>
  </si>
  <si>
    <t xml:space="preserve">Shasta Costa Creek </t>
  </si>
  <si>
    <t xml:space="preserve">Crystal Creek </t>
  </si>
  <si>
    <t>MF Sixes River (lower)</t>
  </si>
  <si>
    <t>MF Sixes River (upper)</t>
  </si>
  <si>
    <t xml:space="preserve">Trib to Morton Creek </t>
  </si>
  <si>
    <t xml:space="preserve">Upper Morton Creek </t>
  </si>
  <si>
    <t xml:space="preserve">SF Lobster Creek </t>
  </si>
  <si>
    <t>Begin Seg 2 at Tributary and end Seg 1.  Continue up mainstem to confluence with equal tributary and ODFW survey sign, also</t>
  </si>
  <si>
    <t>big section marker tree at confluence.  Walk back downstream to tributary and survey as Seg 3.</t>
  </si>
  <si>
    <t>Begin Seg 3 at Tributaries confluence with mainstem and continue upstream to a confluece of 2 nearly equal tributaries.</t>
  </si>
  <si>
    <t>Walk back downstream to exit.</t>
  </si>
  <si>
    <t xml:space="preserve">Brush Creek (Day use to old lodge) </t>
  </si>
  <si>
    <t>Park at Humbug Day Use, cross creek and walk downstream to tributary by the old hatchery. Start survey at tributary and continue</t>
  </si>
  <si>
    <t xml:space="preserve">upstream to old lodge site--can be seen from hwy, large pullout with two airstream trailers.  Survey ends at sharp right (lk us) bend in </t>
  </si>
  <si>
    <t>creek.  Exit upslope to Hwy.</t>
  </si>
  <si>
    <t xml:space="preserve">Brush Creek (old lodge to Bear Trap) </t>
  </si>
  <si>
    <t xml:space="preserve">Survey begins at end of Segment 4, old lodge property, now vacant with two airstream trailers there.  Start at sharp bend and </t>
  </si>
  <si>
    <t>continue upstream to Bear Trap Creek, enters from left (ODFW survey sign).  End Seg 5, start Seg 6.</t>
  </si>
  <si>
    <t xml:space="preserve">Brush Creek (Bear Trap to overflow) </t>
  </si>
  <si>
    <t>Survey begins at end Seg 5, confluence with Bear Trap Creek, and continues upstream to concrete box culvert just downstream</t>
  </si>
  <si>
    <t>of the Brush Creek overflow.  Exit to Hwy pullout.</t>
  </si>
  <si>
    <t>From segment 2 drive east along road past the barn.  Stay left at the two forks in the road.  Go through the gate at the ridgetop and drive</t>
  </si>
  <si>
    <t>out along saddle before parking.  Walk downhill through the gully, past the pond, through the conifers and alders to creek.  Begin survey</t>
  </si>
  <si>
    <t xml:space="preserve">at Foster/McKenzie prop line and continue up to small trib. </t>
  </si>
  <si>
    <t>Date</t>
  </si>
  <si>
    <t>Surveyor  ID</t>
  </si>
  <si>
    <t>Live Fish Activity</t>
  </si>
  <si>
    <t>Comments</t>
  </si>
  <si>
    <t>Redds</t>
  </si>
  <si>
    <t>Chinook</t>
  </si>
  <si>
    <t>Coho</t>
  </si>
  <si>
    <t>Chum</t>
  </si>
  <si>
    <t>Steelhead</t>
  </si>
  <si>
    <t>Live</t>
  </si>
  <si>
    <t>Dead</t>
  </si>
  <si>
    <t>W</t>
  </si>
  <si>
    <t>F</t>
  </si>
  <si>
    <t>V</t>
  </si>
  <si>
    <t>CH</t>
  </si>
  <si>
    <t>CO</t>
  </si>
  <si>
    <t>CM</t>
  </si>
  <si>
    <t>C1</t>
  </si>
  <si>
    <t>C2</t>
  </si>
  <si>
    <t>A</t>
  </si>
  <si>
    <t>J</t>
  </si>
  <si>
    <t>M</t>
  </si>
  <si>
    <t>U</t>
  </si>
  <si>
    <t>PHA</t>
  </si>
  <si>
    <t>UnMA</t>
  </si>
  <si>
    <t>MkA</t>
  </si>
  <si>
    <t>UnKA</t>
  </si>
  <si>
    <t>PHJ</t>
  </si>
  <si>
    <t>Survey Conditions</t>
  </si>
  <si>
    <t>REACH ID:</t>
  </si>
  <si>
    <t>DISTRICT:</t>
  </si>
  <si>
    <t>BASIN:</t>
  </si>
  <si>
    <t>UTM COORDINATES:</t>
  </si>
  <si>
    <t>UP-E</t>
  </si>
  <si>
    <t>UP-N</t>
  </si>
  <si>
    <t>DOWN-E</t>
  </si>
  <si>
    <t>SURVEY TYPE:</t>
  </si>
  <si>
    <t>LOCATION:</t>
  </si>
  <si>
    <t>SEGMENT:</t>
  </si>
  <si>
    <t>SUBBASIN:</t>
  </si>
  <si>
    <t>SURVEY:</t>
  </si>
  <si>
    <t>DOWN-N</t>
  </si>
  <si>
    <t>TARGET SPECIES:</t>
  </si>
  <si>
    <t>SEND COPIES OF THIS SHEET TO THE CORVALLIS RESEARCH OFFICE ON THE 1ST AND 15TH OF EVERY MONTH.  RETURN ORIGINAL DATASHEET TO CORVALLIS AT THE END OF THE SEASON.</t>
  </si>
  <si>
    <t>North Langlois Creek</t>
  </si>
  <si>
    <t>Watershed Council Project Effectivness</t>
  </si>
  <si>
    <t>South Coast</t>
  </si>
  <si>
    <t>New River</t>
  </si>
  <si>
    <t>Mainstem</t>
  </si>
  <si>
    <t>proceed 0.7 mile to the Knapp barnyard and residence.  Turn right just past the barn onto a causeway at the north end of a</t>
  </si>
  <si>
    <t>In the town of Langois turn west on First Street and go straight to the Knapp Ranch arch and gate.  Go through the gate and</t>
  </si>
  <si>
    <t>Gallagher Creek</t>
  </si>
  <si>
    <t>Floras Creek</t>
  </si>
  <si>
    <t>North Fork Floras</t>
  </si>
  <si>
    <t>() MILE</t>
  </si>
  <si>
    <t>3-way intersection (Tavern/Store on right) approximately 4 miles from Wedderburn.  Go another 0.7 miles to private rd with</t>
  </si>
  <si>
    <t>old stump bus stop--mail boxes for "Smith" and "Dark" turn right drive up to orange cattle guard take immediate left uphill.  Continue</t>
  </si>
  <si>
    <t xml:space="preserve">to yellow cattle guard and take first right--downhill--continue out road to new concrete bridge--originally was two culverts at end of </t>
  </si>
  <si>
    <t>segment 3.  Start at bridge and continue up to new large arch pipe.  Exit via road.</t>
  </si>
  <si>
    <t>Park on the right side of the road at gate.  Go through gate and downslope into small pasture.  Follow downstream to large counter sunk</t>
  </si>
  <si>
    <t>Chesley Creek</t>
  </si>
  <si>
    <t>East Fork Floras</t>
  </si>
  <si>
    <t>walk road to the south ( through the gate) to the East Fork Floras Creek.  Go down on the upstream side of the bridge--Chesley Creek</t>
  </si>
  <si>
    <t>enters the East Fork immediately upstream.Begin survey at the confluence.  Continue upstream to the county road culvert</t>
  </si>
  <si>
    <t>East Fork Floras Mainstem</t>
  </si>
  <si>
    <t xml:space="preserve">Park on the west side of Hwy 101 at the Jenny Creek culvert 0.9 miles south of the Floras Creek Hwy 101 crossing.  Walk </t>
  </si>
  <si>
    <t>downstream on cleared path to the Quigley's pasture (river left).  Continue downstream through the pasture to an old cross fence</t>
  </si>
  <si>
    <t xml:space="preserve">2012 SPAWNER SURVEY </t>
  </si>
  <si>
    <t>Turn east on the first driveway north of Hwy 101 Elk River bridge.  Stay on low road, proceed about a mile on the silver gravel road past a</t>
  </si>
  <si>
    <t xml:space="preserve">barn, and pastures belonging to Gretchen and Randy Farr.  You will come to locked BPA gate just after a spilt in road.  Go thru gate for </t>
  </si>
  <si>
    <t xml:space="preserve">about .75 mile (may encounter another gate) to new bridge over Indian Creek near old orchard.  Begin the survey just upstream of the </t>
  </si>
  <si>
    <t>bridge crossing and continue up to a major tributary on right (lkus).  Begin segment 2 at confluence and survey the tributary as segment 3.</t>
  </si>
  <si>
    <t>3-way intersection (Tavern/Store on right) approximately 4 miles from Wedderburn.  Go another 0.7 miles to private road with</t>
  </si>
  <si>
    <t>old stump bus stop--mail boxes for "Smith" and "Dark" turn right, drive up to orange cattle guard stay to the right downhill.  In 0.1mile</t>
  </si>
  <si>
    <t xml:space="preserve"> you will come to wooden bridge, park out of the way and start Seg3 at wooden bridge by the Truck shed/lower quarry.  Continue</t>
  </si>
  <si>
    <t>upstream to new BPA bridge (concrete deck/railcar).  Return via road</t>
  </si>
  <si>
    <t>DW</t>
  </si>
  <si>
    <t>H</t>
  </si>
  <si>
    <t>S</t>
  </si>
  <si>
    <t>C</t>
  </si>
  <si>
    <t>KF</t>
  </si>
  <si>
    <t>O</t>
  </si>
  <si>
    <t>2_3</t>
  </si>
  <si>
    <t>1_2</t>
  </si>
  <si>
    <t>R</t>
  </si>
  <si>
    <t>EM</t>
  </si>
  <si>
    <t>P</t>
  </si>
  <si>
    <t xml:space="preserve">2008 SPAWNER SURVEY </t>
  </si>
  <si>
    <t>AF</t>
  </si>
  <si>
    <t>L</t>
  </si>
  <si>
    <t>KS</t>
  </si>
  <si>
    <t>1+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</si>
</sst>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m/d/yyyy;@"/>
    <numFmt numFmtId="171" formatCode="mmm\-yyyy"/>
    <numFmt numFmtId="172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2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9" fontId="6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0" borderId="11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9" fontId="7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0" fillId="0" borderId="0" xfId="58" applyNumberFormat="1" applyBorder="1" applyAlignment="1" quotePrefix="1">
      <alignment horizontal="center"/>
      <protection/>
    </xf>
    <xf numFmtId="0" fontId="0" fillId="0" borderId="0" xfId="58" applyBorder="1">
      <alignment/>
      <protection/>
    </xf>
    <xf numFmtId="0" fontId="0" fillId="0" borderId="0" xfId="58" applyNumberFormat="1" applyBorder="1" quotePrefix="1">
      <alignment/>
      <protection/>
    </xf>
    <xf numFmtId="0" fontId="0" fillId="0" borderId="0" xfId="58" applyNumberFormat="1" quotePrefix="1">
      <alignment/>
      <protection/>
    </xf>
    <xf numFmtId="2" fontId="0" fillId="0" borderId="0" xfId="58" applyNumberFormat="1" applyAlignment="1">
      <alignment horizontal="center"/>
      <protection/>
    </xf>
    <xf numFmtId="0" fontId="13" fillId="0" borderId="0" xfId="59" applyFont="1" applyFill="1" applyBorder="1" applyAlignment="1">
      <alignment wrapText="1"/>
      <protection/>
    </xf>
    <xf numFmtId="0" fontId="0" fillId="0" borderId="0" xfId="58" applyNumberFormat="1" applyFont="1" applyBorder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" fontId="4" fillId="0" borderId="10" xfId="0" applyNumberFormat="1" applyFont="1" applyBorder="1" applyAlignment="1">
      <alignment vertical="top" wrapText="1"/>
    </xf>
    <xf numFmtId="169" fontId="7" fillId="0" borderId="0" xfId="0" applyNumberFormat="1" applyFont="1" applyAlignment="1">
      <alignment/>
    </xf>
    <xf numFmtId="14" fontId="4" fillId="0" borderId="11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9" fontId="2" fillId="0" borderId="29" xfId="0" applyNumberFormat="1" applyFont="1" applyBorder="1" applyAlignment="1">
      <alignment horizontal="center" vertical="center" textRotation="90" wrapText="1"/>
    </xf>
    <xf numFmtId="169" fontId="2" fillId="0" borderId="30" xfId="0" applyNumberFormat="1" applyFont="1" applyBorder="1" applyAlignment="1">
      <alignment horizontal="center" vertical="center" textRotation="90" wrapText="1"/>
    </xf>
    <xf numFmtId="169" fontId="2" fillId="0" borderId="15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7 Stream Codes" xfId="58"/>
    <cellStyle name="Normal_Reach ID_Stream Nam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2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9525</xdr:rowOff>
    </xdr:from>
    <xdr:to>
      <xdr:col>33</xdr:col>
      <xdr:colOff>19050</xdr:colOff>
      <xdr:row>4</xdr:row>
      <xdr:rowOff>0</xdr:rowOff>
    </xdr:to>
    <xdr:pic>
      <xdr:nvPicPr>
        <xdr:cNvPr id="1" name="Picture 1" descr="odf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952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X20" sqref="X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22</v>
      </c>
      <c r="D3" s="76"/>
      <c r="E3" s="76"/>
      <c r="G3" s="5" t="s">
        <v>385</v>
      </c>
      <c r="I3" s="7"/>
      <c r="J3" s="7">
        <v>4</v>
      </c>
      <c r="L3" s="5" t="s">
        <v>387</v>
      </c>
      <c r="O3" s="7" t="s">
        <v>271</v>
      </c>
      <c r="P3" s="7"/>
      <c r="Q3" s="7"/>
      <c r="R3" s="7"/>
      <c r="S3" s="7"/>
      <c r="AA3" s="7" t="s">
        <v>132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394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2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L8" s="26"/>
      <c r="M8" s="72"/>
      <c r="N8" s="73"/>
      <c r="O8" s="25"/>
      <c r="P8" s="72"/>
      <c r="Q8" s="72"/>
      <c r="R8" s="25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23" t="s">
        <v>344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345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346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41261</v>
      </c>
      <c r="B19" s="3" t="s">
        <v>423</v>
      </c>
      <c r="C19" s="3" t="s">
        <v>425</v>
      </c>
      <c r="D19" s="3" t="s">
        <v>424</v>
      </c>
      <c r="E19" s="3">
        <v>2</v>
      </c>
      <c r="F19" s="3"/>
      <c r="G19" s="3">
        <v>16</v>
      </c>
      <c r="H19" s="3"/>
      <c r="I19" s="3">
        <v>21</v>
      </c>
      <c r="J19" s="3"/>
      <c r="K19" s="3"/>
      <c r="L19" s="3"/>
      <c r="M19" s="3"/>
      <c r="N19" s="3"/>
      <c r="O19" s="3"/>
      <c r="P19" s="3"/>
      <c r="Q19" s="3"/>
      <c r="R19" s="3"/>
      <c r="S19" s="3">
        <v>47</v>
      </c>
      <c r="T19" s="3"/>
      <c r="U19" s="3"/>
      <c r="V19" s="3">
        <v>5</v>
      </c>
      <c r="W19" s="3">
        <v>1</v>
      </c>
      <c r="X19" s="3">
        <v>1</v>
      </c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41275</v>
      </c>
      <c r="B20" s="3" t="s">
        <v>423</v>
      </c>
      <c r="C20" s="1" t="s">
        <v>426</v>
      </c>
      <c r="D20" s="1" t="s">
        <v>368</v>
      </c>
      <c r="E20" s="1">
        <v>2</v>
      </c>
      <c r="F20" s="1"/>
      <c r="G20" s="1">
        <v>16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23</v>
      </c>
      <c r="T20" s="1"/>
      <c r="U20" s="1"/>
      <c r="V20" s="1">
        <v>1</v>
      </c>
      <c r="W20" s="1">
        <v>1</v>
      </c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A1:AG1"/>
    <mergeCell ref="A3:B3"/>
    <mergeCell ref="C3:E3"/>
    <mergeCell ref="V4:Z4"/>
    <mergeCell ref="A5:B5"/>
    <mergeCell ref="A6:B6"/>
    <mergeCell ref="V6:Y6"/>
    <mergeCell ref="A7:B7"/>
    <mergeCell ref="J8:K8"/>
    <mergeCell ref="M8:N8"/>
    <mergeCell ref="P8:Q8"/>
    <mergeCell ref="S8:T8"/>
    <mergeCell ref="A10:B10"/>
    <mergeCell ref="A16:A18"/>
    <mergeCell ref="B16:B18"/>
    <mergeCell ref="C16:E17"/>
    <mergeCell ref="F16:H17"/>
    <mergeCell ref="I16:J17"/>
    <mergeCell ref="K16:K18"/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</mergeCells>
  <printOptions/>
  <pageMargins left="0.75" right="0.75" top="0.59" bottom="0.59" header="0.5" footer="0.5"/>
  <pageSetup fitToHeight="1" fitToWidth="1" horizontalDpi="600" verticalDpi="600" orientation="landscape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24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279</v>
      </c>
      <c r="P3" s="7"/>
      <c r="Q3" s="7"/>
      <c r="R3" s="7"/>
      <c r="S3" s="7"/>
      <c r="AA3" s="7" t="s">
        <v>138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400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2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273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281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282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41256</v>
      </c>
      <c r="B19" s="3" t="s">
        <v>427</v>
      </c>
      <c r="C19" s="3" t="s">
        <v>431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41262</v>
      </c>
      <c r="B20" s="1" t="s">
        <v>427</v>
      </c>
      <c r="C20" s="1" t="s">
        <v>431</v>
      </c>
      <c r="D20" s="1" t="s">
        <v>368</v>
      </c>
      <c r="E20" s="1"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41271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41280</v>
      </c>
      <c r="B22" s="1" t="s">
        <v>427</v>
      </c>
      <c r="C22" s="1" t="s">
        <v>428</v>
      </c>
      <c r="D22" s="1" t="s">
        <v>368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S16:AB16"/>
    <mergeCell ref="AC16:AF16"/>
    <mergeCell ref="AG16:AG18"/>
    <mergeCell ref="L17:M17"/>
    <mergeCell ref="N17:R17"/>
    <mergeCell ref="S17:V17"/>
    <mergeCell ref="W17:AB17"/>
    <mergeCell ref="AD17:AF17"/>
    <mergeCell ref="F16:H17"/>
    <mergeCell ref="I16:J17"/>
    <mergeCell ref="K16:K18"/>
    <mergeCell ref="L16:R16"/>
    <mergeCell ref="A10:B10"/>
    <mergeCell ref="A16:A18"/>
    <mergeCell ref="B16:B18"/>
    <mergeCell ref="C16:E17"/>
    <mergeCell ref="J8:K8"/>
    <mergeCell ref="M8:N8"/>
    <mergeCell ref="P8:Q8"/>
    <mergeCell ref="S8:T8"/>
    <mergeCell ref="A5:B5"/>
    <mergeCell ref="A6:B6"/>
    <mergeCell ref="V6:Y6"/>
    <mergeCell ref="A7:B7"/>
    <mergeCell ref="A1:AG1"/>
    <mergeCell ref="A3:B3"/>
    <mergeCell ref="C3:E3"/>
    <mergeCell ref="V4:Z4"/>
  </mergeCells>
  <printOptions/>
  <pageMargins left="0.25" right="0.2" top="0.65" bottom="0.62" header="0.5" footer="0.5"/>
  <pageSetup fitToHeight="1" fitToWidth="1" horizontalDpi="600" verticalDpi="600" orientation="landscape" scale="9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W19" sqref="W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7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9</v>
      </c>
      <c r="P3" s="7"/>
      <c r="Q3" s="7"/>
      <c r="R3" s="7"/>
      <c r="S3" s="7"/>
      <c r="AA3" s="7" t="s">
        <v>139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19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10</v>
      </c>
      <c r="K8" s="73"/>
      <c r="M8" s="72" t="s">
        <v>11</v>
      </c>
      <c r="N8" s="72"/>
      <c r="O8" s="22"/>
      <c r="P8" s="72" t="s">
        <v>12</v>
      </c>
      <c r="Q8" s="72"/>
      <c r="S8" s="72" t="s">
        <v>13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41274</v>
      </c>
      <c r="B19" s="3" t="s">
        <v>423</v>
      </c>
      <c r="C19" s="3" t="s">
        <v>428</v>
      </c>
      <c r="D19" s="3" t="s">
        <v>368</v>
      </c>
      <c r="E19" s="3">
        <v>1</v>
      </c>
      <c r="F19" s="3"/>
      <c r="G19" s="3">
        <v>16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7</v>
      </c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6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8</v>
      </c>
      <c r="P3" s="7"/>
      <c r="Q3" s="7"/>
      <c r="R3" s="7"/>
      <c r="S3" s="7"/>
      <c r="AA3" s="7" t="s">
        <v>140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2</v>
      </c>
      <c r="K8" s="73"/>
      <c r="M8" s="72">
        <v>4750873</v>
      </c>
      <c r="N8" s="72"/>
      <c r="O8" s="22"/>
      <c r="P8" s="72" t="s">
        <v>3</v>
      </c>
      <c r="Q8" s="72"/>
      <c r="S8" s="72">
        <v>4751160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412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413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41274</v>
      </c>
      <c r="B19" s="3" t="s">
        <v>423</v>
      </c>
      <c r="C19" s="3" t="s">
        <v>428</v>
      </c>
      <c r="D19" s="3" t="s">
        <v>368</v>
      </c>
      <c r="E19" s="3">
        <v>1</v>
      </c>
      <c r="F19" s="3"/>
      <c r="G19" s="3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5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20</v>
      </c>
      <c r="P3" s="7"/>
      <c r="Q3" s="7"/>
      <c r="R3" s="7"/>
      <c r="S3" s="7"/>
      <c r="AA3" s="7" t="s">
        <v>141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123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21</v>
      </c>
      <c r="K8" s="73"/>
      <c r="M8" s="72" t="s">
        <v>22</v>
      </c>
      <c r="N8" s="72"/>
      <c r="O8" s="22"/>
      <c r="P8" s="72" t="s">
        <v>23</v>
      </c>
      <c r="Q8" s="72"/>
      <c r="S8" s="72" t="s">
        <v>24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27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28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41274</v>
      </c>
      <c r="B19" s="3" t="s">
        <v>423</v>
      </c>
      <c r="C19" s="3" t="s">
        <v>428</v>
      </c>
      <c r="D19" s="3" t="s">
        <v>368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Y19" sqref="Y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4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30</v>
      </c>
      <c r="P3" s="7"/>
      <c r="Q3" s="7"/>
      <c r="R3" s="7"/>
      <c r="S3" s="7"/>
      <c r="AA3" s="7" t="s">
        <v>142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31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32</v>
      </c>
      <c r="K8" s="73"/>
      <c r="M8" s="72" t="s">
        <v>33</v>
      </c>
      <c r="N8" s="72"/>
      <c r="O8" s="22"/>
      <c r="P8" s="72" t="s">
        <v>34</v>
      </c>
      <c r="Q8" s="72"/>
      <c r="S8" s="72" t="s">
        <v>39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41271</v>
      </c>
      <c r="B19" s="3" t="s">
        <v>423</v>
      </c>
      <c r="C19" s="3" t="s">
        <v>431</v>
      </c>
      <c r="D19" s="3" t="s">
        <v>368</v>
      </c>
      <c r="E19" s="3">
        <v>1</v>
      </c>
      <c r="F19" s="3"/>
      <c r="G19" s="3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12</v>
      </c>
      <c r="T19" s="3"/>
      <c r="U19" s="3"/>
      <c r="V19" s="3">
        <v>1</v>
      </c>
      <c r="W19" s="3">
        <v>1</v>
      </c>
      <c r="X19" s="3">
        <v>1</v>
      </c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4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30</v>
      </c>
      <c r="P3" s="7"/>
      <c r="Q3" s="7"/>
      <c r="R3" s="7"/>
      <c r="S3" s="7"/>
      <c r="AA3" s="7" t="s">
        <v>142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31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40</v>
      </c>
      <c r="K8" s="73"/>
      <c r="M8" s="72" t="s">
        <v>41</v>
      </c>
      <c r="N8" s="72"/>
      <c r="O8" s="22"/>
      <c r="P8" s="72" t="s">
        <v>32</v>
      </c>
      <c r="Q8" s="72"/>
      <c r="S8" s="72" t="s">
        <v>33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44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41271</v>
      </c>
      <c r="B19" s="3" t="s">
        <v>423</v>
      </c>
      <c r="C19" s="3" t="s">
        <v>431</v>
      </c>
      <c r="D19" s="3" t="s">
        <v>368</v>
      </c>
      <c r="E19" s="3">
        <v>1</v>
      </c>
      <c r="F19" s="3"/>
      <c r="G19" s="3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3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3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45</v>
      </c>
      <c r="P3" s="7"/>
      <c r="Q3" s="7"/>
      <c r="R3" s="7"/>
      <c r="S3" s="7"/>
      <c r="AA3" s="7" t="s">
        <v>136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31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46</v>
      </c>
      <c r="K8" s="73"/>
      <c r="M8" s="72" t="s">
        <v>47</v>
      </c>
      <c r="N8" s="72"/>
      <c r="O8" s="22"/>
      <c r="P8" s="72" t="s">
        <v>48</v>
      </c>
      <c r="Q8" s="72"/>
      <c r="S8" s="72" t="s">
        <v>49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51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41271</v>
      </c>
      <c r="B19" s="3" t="s">
        <v>423</v>
      </c>
      <c r="C19" s="3" t="s">
        <v>431</v>
      </c>
      <c r="D19" s="3" t="s">
        <v>368</v>
      </c>
      <c r="E19" s="3">
        <v>1</v>
      </c>
      <c r="F19" s="3"/>
      <c r="G19" s="3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52</v>
      </c>
      <c r="P3" s="7"/>
      <c r="Q3" s="7"/>
      <c r="R3" s="7"/>
      <c r="S3" s="7"/>
      <c r="AA3" s="7" t="s">
        <v>145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53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54</v>
      </c>
      <c r="K8" s="73"/>
      <c r="M8" s="72" t="s">
        <v>55</v>
      </c>
      <c r="N8" s="72"/>
      <c r="O8" s="22"/>
      <c r="P8" s="72" t="s">
        <v>56</v>
      </c>
      <c r="Q8" s="72"/>
      <c r="S8" s="72" t="s">
        <v>57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415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417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418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41253</v>
      </c>
      <c r="B19" s="3" t="s">
        <v>432</v>
      </c>
      <c r="C19" s="3" t="s">
        <v>428</v>
      </c>
      <c r="D19" s="3" t="s">
        <v>424</v>
      </c>
      <c r="E19" s="3">
        <v>1</v>
      </c>
      <c r="F19" s="3"/>
      <c r="G19" s="3">
        <v>13</v>
      </c>
      <c r="H19" s="3"/>
      <c r="I19" s="3"/>
      <c r="J19" s="3"/>
      <c r="K19" s="3">
        <v>4</v>
      </c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432</v>
      </c>
      <c r="C20" s="1" t="s">
        <v>433</v>
      </c>
      <c r="D20" s="1" t="s">
        <v>424</v>
      </c>
      <c r="E20" s="1">
        <v>2</v>
      </c>
      <c r="F20" s="1"/>
      <c r="G20" s="1">
        <v>16</v>
      </c>
      <c r="H20" s="1"/>
      <c r="I20" s="1">
        <v>41</v>
      </c>
      <c r="J20" s="1">
        <v>50</v>
      </c>
      <c r="K20" s="1">
        <v>3</v>
      </c>
      <c r="L20" s="1"/>
      <c r="M20" s="1"/>
      <c r="N20" s="1">
        <v>1</v>
      </c>
      <c r="O20" s="1"/>
      <c r="P20" s="1"/>
      <c r="Q20" s="1"/>
      <c r="R20" s="1"/>
      <c r="S20" s="1">
        <v>1</v>
      </c>
      <c r="T20" s="1"/>
      <c r="U20" s="1"/>
      <c r="V20" s="1">
        <v>1</v>
      </c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41270</v>
      </c>
      <c r="B21" s="1" t="s">
        <v>432</v>
      </c>
      <c r="C21" s="1" t="s">
        <v>431</v>
      </c>
      <c r="D21" s="1" t="s">
        <v>368</v>
      </c>
      <c r="E21" s="1">
        <v>1</v>
      </c>
      <c r="F21" s="1">
        <v>16</v>
      </c>
      <c r="G21" s="1">
        <v>16</v>
      </c>
      <c r="H21" s="1"/>
      <c r="I21" s="1">
        <v>50</v>
      </c>
      <c r="J21" s="1">
        <v>41</v>
      </c>
      <c r="K21" s="1">
        <v>10</v>
      </c>
      <c r="L21" s="1">
        <v>4</v>
      </c>
      <c r="M21" s="1"/>
      <c r="N21" s="1">
        <v>1</v>
      </c>
      <c r="O21" s="1"/>
      <c r="P21" s="1"/>
      <c r="Q21" s="1"/>
      <c r="R21" s="1"/>
      <c r="S21" s="1"/>
      <c r="T21" s="1"/>
      <c r="U21" s="1">
        <v>1</v>
      </c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A19" sqref="A19:E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52</v>
      </c>
      <c r="P3" s="7"/>
      <c r="Q3" s="7"/>
      <c r="R3" s="7"/>
      <c r="S3" s="7"/>
      <c r="AA3" s="7" t="s">
        <v>145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53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58</v>
      </c>
      <c r="K8" s="73"/>
      <c r="M8" s="72" t="s">
        <v>59</v>
      </c>
      <c r="N8" s="72"/>
      <c r="O8" s="22"/>
      <c r="P8" s="72" t="s">
        <v>54</v>
      </c>
      <c r="Q8" s="72"/>
      <c r="S8" s="72" t="s">
        <v>55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41253</v>
      </c>
      <c r="B19" s="3" t="s">
        <v>432</v>
      </c>
      <c r="C19" s="3" t="s">
        <v>428</v>
      </c>
      <c r="D19" s="3" t="s">
        <v>424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432</v>
      </c>
      <c r="C20" s="1" t="s">
        <v>433</v>
      </c>
      <c r="D20" s="1" t="s">
        <v>424</v>
      </c>
      <c r="E20" s="1"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41270</v>
      </c>
      <c r="B21" s="1" t="s">
        <v>432</v>
      </c>
      <c r="C21" s="1" t="s">
        <v>431</v>
      </c>
      <c r="D21" s="1" t="s">
        <v>368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</mergeCells>
  <printOptions/>
  <pageMargins left="0" right="0" top="0.25" bottom="0.25" header="0.5" footer="0.5"/>
  <pageSetup fitToHeight="1" fitToWidth="1" horizontalDpi="600" verticalDpi="600" orientation="landscape" scale="94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A19" sqref="A19:E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</v>
      </c>
      <c r="D3" s="76"/>
      <c r="E3" s="76"/>
      <c r="G3" s="5" t="s">
        <v>385</v>
      </c>
      <c r="I3" s="7"/>
      <c r="J3" s="7">
        <v>3</v>
      </c>
      <c r="L3" s="5" t="s">
        <v>387</v>
      </c>
      <c r="O3" s="7" t="s">
        <v>62</v>
      </c>
      <c r="P3" s="7"/>
      <c r="Q3" s="7"/>
      <c r="R3" s="7"/>
      <c r="S3" s="7"/>
      <c r="AA3" s="7" t="s">
        <v>146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53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60</v>
      </c>
      <c r="K8" s="73"/>
      <c r="M8" s="72" t="s">
        <v>61</v>
      </c>
      <c r="N8" s="72"/>
      <c r="O8" s="22"/>
      <c r="P8" s="72" t="s">
        <v>54</v>
      </c>
      <c r="Q8" s="72"/>
      <c r="S8" s="72" t="s">
        <v>55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332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333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41253</v>
      </c>
      <c r="B19" s="3" t="s">
        <v>432</v>
      </c>
      <c r="C19" s="3" t="s">
        <v>428</v>
      </c>
      <c r="D19" s="3" t="s">
        <v>424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432</v>
      </c>
      <c r="C20" s="1" t="s">
        <v>433</v>
      </c>
      <c r="D20" s="1" t="s">
        <v>424</v>
      </c>
      <c r="E20" s="1"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41270</v>
      </c>
      <c r="B21" s="1" t="s">
        <v>432</v>
      </c>
      <c r="C21" s="1" t="s">
        <v>431</v>
      </c>
      <c r="D21" s="1" t="s">
        <v>368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  <mergeCell ref="AD17:AF17"/>
    <mergeCell ref="B16:B18"/>
    <mergeCell ref="F16:H17"/>
    <mergeCell ref="I16:J17"/>
    <mergeCell ref="K16:K18"/>
    <mergeCell ref="L16:R16"/>
    <mergeCell ref="S16:AB16"/>
    <mergeCell ref="AC16:AF16"/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</mergeCells>
  <printOptions/>
  <pageMargins left="0" right="0" top="0.25" bottom="0.25" header="0.5" footer="0.5"/>
  <pageSetup fitToHeight="1" fitToWidth="1" horizontalDpi="600" verticalDpi="600" orientation="landscape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Y19" sqref="Y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8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391</v>
      </c>
      <c r="P3" s="7"/>
      <c r="Q3" s="7"/>
      <c r="R3" s="7"/>
      <c r="S3" s="7"/>
      <c r="AA3" s="7" t="s">
        <v>116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394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4</v>
      </c>
      <c r="K8" s="73"/>
      <c r="M8" s="72">
        <v>4754163</v>
      </c>
      <c r="N8" s="72"/>
      <c r="O8" s="22"/>
      <c r="P8" s="72" t="s">
        <v>5</v>
      </c>
      <c r="Q8" s="72"/>
      <c r="S8" s="72">
        <v>4754231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23" t="s">
        <v>397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396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7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>
      <c r="C15" s="8"/>
    </row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41274</v>
      </c>
      <c r="B19" s="3" t="s">
        <v>423</v>
      </c>
      <c r="C19" s="3" t="s">
        <v>428</v>
      </c>
      <c r="D19" s="3" t="s">
        <v>368</v>
      </c>
      <c r="E19" s="3">
        <v>1</v>
      </c>
      <c r="F19" s="3"/>
      <c r="G19" s="3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4</v>
      </c>
      <c r="T19" s="3"/>
      <c r="U19" s="3"/>
      <c r="V19" s="3">
        <v>1</v>
      </c>
      <c r="W19" s="3">
        <v>1</v>
      </c>
      <c r="X19" s="3">
        <v>1</v>
      </c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63</v>
      </c>
      <c r="P3" s="7"/>
      <c r="Q3" s="7"/>
      <c r="R3" s="7"/>
      <c r="S3" s="7"/>
      <c r="AA3" s="7" t="s">
        <v>147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310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67</v>
      </c>
      <c r="K8" s="73"/>
      <c r="M8" s="72" t="s">
        <v>68</v>
      </c>
      <c r="N8" s="72"/>
      <c r="O8" s="22"/>
      <c r="P8" s="72" t="s">
        <v>69</v>
      </c>
      <c r="Q8" s="72"/>
      <c r="S8" s="72" t="s">
        <v>70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64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110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65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66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41253</v>
      </c>
      <c r="B19" s="3" t="s">
        <v>432</v>
      </c>
      <c r="C19" s="3" t="s">
        <v>428</v>
      </c>
      <c r="D19" s="3" t="s">
        <v>424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432</v>
      </c>
      <c r="C20" s="1" t="s">
        <v>425</v>
      </c>
      <c r="D20" s="1" t="s">
        <v>424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41635</v>
      </c>
      <c r="B21" s="1" t="s">
        <v>432</v>
      </c>
      <c r="C21" s="1" t="s">
        <v>433</v>
      </c>
      <c r="D21" s="1" t="s">
        <v>368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16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71</v>
      </c>
      <c r="P3" s="7"/>
      <c r="Q3" s="7"/>
      <c r="R3" s="7"/>
      <c r="S3" s="7"/>
      <c r="AA3" s="7" t="s">
        <v>148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71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76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75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73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41256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41274</v>
      </c>
      <c r="B20" s="1" t="s">
        <v>435</v>
      </c>
      <c r="C20" s="1" t="s">
        <v>426</v>
      </c>
      <c r="D20" s="1" t="s">
        <v>436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45" t="s">
        <v>390</v>
      </c>
    </row>
  </sheetData>
  <sheetProtection/>
  <mergeCells count="28"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  <mergeCell ref="A16:A18"/>
    <mergeCell ref="B16:B18"/>
    <mergeCell ref="C16:E17"/>
    <mergeCell ref="F16:H17"/>
    <mergeCell ref="I16:J17"/>
    <mergeCell ref="K16:K18"/>
    <mergeCell ref="A7:B7"/>
    <mergeCell ref="J8:K8"/>
    <mergeCell ref="M8:N8"/>
    <mergeCell ref="P8:Q8"/>
    <mergeCell ref="S8:T8"/>
    <mergeCell ref="A10:B10"/>
    <mergeCell ref="A1:AG1"/>
    <mergeCell ref="A3:B3"/>
    <mergeCell ref="C3:E3"/>
    <mergeCell ref="V4:Z4"/>
    <mergeCell ref="A5:B5"/>
    <mergeCell ref="A6:B6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16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71</v>
      </c>
      <c r="P3" s="7"/>
      <c r="Q3" s="7"/>
      <c r="R3" s="7"/>
      <c r="S3" s="7"/>
      <c r="AA3" s="7" t="s">
        <v>149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71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78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77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41256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41274</v>
      </c>
      <c r="B20" s="1" t="s">
        <v>435</v>
      </c>
      <c r="C20" s="1" t="s">
        <v>426</v>
      </c>
      <c r="D20" s="1" t="s">
        <v>436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45" t="s">
        <v>390</v>
      </c>
    </row>
  </sheetData>
  <sheetProtection/>
  <mergeCells count="28"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  <mergeCell ref="A16:A18"/>
    <mergeCell ref="B16:B18"/>
    <mergeCell ref="C16:E17"/>
    <mergeCell ref="F16:H17"/>
    <mergeCell ref="I16:J17"/>
    <mergeCell ref="K16:K18"/>
    <mergeCell ref="A7:B7"/>
    <mergeCell ref="J8:K8"/>
    <mergeCell ref="M8:N8"/>
    <mergeCell ref="P8:Q8"/>
    <mergeCell ref="S8:T8"/>
    <mergeCell ref="A10:B10"/>
    <mergeCell ref="A1:AG1"/>
    <mergeCell ref="A3:B3"/>
    <mergeCell ref="C3:E3"/>
    <mergeCell ref="V4:Z4"/>
    <mergeCell ref="A5:B5"/>
    <mergeCell ref="A6:B6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42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74</v>
      </c>
      <c r="P3" s="7"/>
      <c r="Q3" s="7"/>
      <c r="R3" s="7"/>
      <c r="S3" s="7"/>
      <c r="AA3" s="7" t="s">
        <v>181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71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178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179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41256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41274</v>
      </c>
      <c r="B20" s="1" t="s">
        <v>435</v>
      </c>
      <c r="C20" s="1" t="s">
        <v>426</v>
      </c>
      <c r="D20" s="1" t="s">
        <v>436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45" t="s">
        <v>390</v>
      </c>
    </row>
  </sheetData>
  <sheetProtection/>
  <mergeCells count="28"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  <mergeCell ref="A16:A18"/>
    <mergeCell ref="B16:B18"/>
    <mergeCell ref="C16:E17"/>
    <mergeCell ref="F16:H17"/>
    <mergeCell ref="I16:J17"/>
    <mergeCell ref="K16:K18"/>
    <mergeCell ref="A7:B7"/>
    <mergeCell ref="J8:K8"/>
    <mergeCell ref="M8:N8"/>
    <mergeCell ref="P8:Q8"/>
    <mergeCell ref="S8:T8"/>
    <mergeCell ref="A10:B10"/>
    <mergeCell ref="A1:AG1"/>
    <mergeCell ref="A3:B3"/>
    <mergeCell ref="C3:E3"/>
    <mergeCell ref="V4:Z4"/>
    <mergeCell ref="A5:B5"/>
    <mergeCell ref="A6:B6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17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122</v>
      </c>
      <c r="P3" s="7"/>
      <c r="Q3" s="7"/>
      <c r="R3" s="7"/>
      <c r="S3" s="7"/>
      <c r="AA3" s="7" t="s">
        <v>143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119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120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121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41261</v>
      </c>
      <c r="B19" s="3" t="s">
        <v>423</v>
      </c>
      <c r="C19" s="3" t="s">
        <v>425</v>
      </c>
      <c r="D19" s="3" t="s">
        <v>424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41276</v>
      </c>
      <c r="B20" s="1" t="s">
        <v>423</v>
      </c>
      <c r="C20" s="1" t="s">
        <v>426</v>
      </c>
      <c r="D20" s="1" t="s">
        <v>368</v>
      </c>
      <c r="E20" s="1">
        <v>2</v>
      </c>
      <c r="F20" s="1"/>
      <c r="G20" s="1"/>
      <c r="H20" s="1"/>
      <c r="I20" s="1">
        <v>22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17</v>
      </c>
      <c r="D3" s="76"/>
      <c r="E3" s="76"/>
      <c r="G3" s="5" t="s">
        <v>385</v>
      </c>
      <c r="I3" s="7"/>
      <c r="J3" s="7">
        <v>4</v>
      </c>
      <c r="L3" s="5" t="s">
        <v>387</v>
      </c>
      <c r="O3" s="7" t="s">
        <v>334</v>
      </c>
      <c r="P3" s="7"/>
      <c r="Q3" s="7"/>
      <c r="R3" s="7"/>
      <c r="S3" s="7"/>
      <c r="AA3" s="7" t="s">
        <v>150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119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337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41276</v>
      </c>
      <c r="B19" s="46" t="s">
        <v>423</v>
      </c>
      <c r="C19" s="3" t="s">
        <v>426</v>
      </c>
      <c r="D19" s="3" t="s">
        <v>368</v>
      </c>
      <c r="E19" s="3">
        <v>2</v>
      </c>
      <c r="F19" s="3"/>
      <c r="G19" s="3"/>
      <c r="H19" s="3"/>
      <c r="I19" s="3">
        <v>22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fitToHeight="1" fitToWidth="1" horizontalDpi="600" verticalDpi="600" orientation="landscape" scale="94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17</v>
      </c>
      <c r="D3" s="76"/>
      <c r="E3" s="76"/>
      <c r="G3" s="5" t="s">
        <v>385</v>
      </c>
      <c r="I3" s="7"/>
      <c r="J3" s="7">
        <v>5</v>
      </c>
      <c r="L3" s="5" t="s">
        <v>387</v>
      </c>
      <c r="O3" s="7" t="s">
        <v>338</v>
      </c>
      <c r="P3" s="7"/>
      <c r="Q3" s="7"/>
      <c r="R3" s="7"/>
      <c r="S3" s="7"/>
      <c r="AA3" s="7" t="s">
        <v>151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119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339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340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41276</v>
      </c>
      <c r="B19" s="3" t="s">
        <v>423</v>
      </c>
      <c r="C19" s="3" t="s">
        <v>426</v>
      </c>
      <c r="D19" s="3" t="s">
        <v>368</v>
      </c>
      <c r="E19" s="3">
        <v>2</v>
      </c>
      <c r="F19" s="3"/>
      <c r="G19" s="3">
        <v>13</v>
      </c>
      <c r="H19" s="3"/>
      <c r="I19" s="3">
        <v>22</v>
      </c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  <mergeCell ref="AD17:AF17"/>
    <mergeCell ref="B16:B18"/>
    <mergeCell ref="F16:H17"/>
    <mergeCell ref="I16:J17"/>
    <mergeCell ref="K16:K18"/>
    <mergeCell ref="L16:R16"/>
    <mergeCell ref="S16:AB16"/>
    <mergeCell ref="AC16:AF16"/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</mergeCells>
  <printOptions/>
  <pageMargins left="0" right="0" top="0.25" bottom="0.25" header="0.5" footer="0.5"/>
  <pageSetup fitToHeight="1" fitToWidth="1" horizontalDpi="600" verticalDpi="600" orientation="landscape" scale="94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17</v>
      </c>
      <c r="D3" s="76"/>
      <c r="E3" s="76"/>
      <c r="G3" s="5" t="s">
        <v>385</v>
      </c>
      <c r="I3" s="7"/>
      <c r="J3" s="7">
        <v>6</v>
      </c>
      <c r="L3" s="5" t="s">
        <v>387</v>
      </c>
      <c r="O3" s="7" t="s">
        <v>341</v>
      </c>
      <c r="P3" s="7"/>
      <c r="Q3" s="7"/>
      <c r="R3" s="7"/>
      <c r="S3" s="7"/>
      <c r="AA3" s="7" t="s">
        <v>135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119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342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343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41276</v>
      </c>
      <c r="B19" s="3" t="s">
        <v>423</v>
      </c>
      <c r="C19" s="3" t="s">
        <v>426</v>
      </c>
      <c r="D19" s="3" t="s">
        <v>368</v>
      </c>
      <c r="E19" s="3">
        <v>2</v>
      </c>
      <c r="F19" s="3"/>
      <c r="G19" s="3"/>
      <c r="H19" s="3"/>
      <c r="I19" s="3">
        <v>22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fitToHeight="1" fitToWidth="1" horizontalDpi="600" verticalDpi="600" orientation="landscape" scale="94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18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63</v>
      </c>
      <c r="P3" s="7"/>
      <c r="Q3" s="7"/>
      <c r="R3" s="7"/>
      <c r="S3" s="7"/>
      <c r="AA3" s="7" t="s">
        <v>135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84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81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82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83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41275</v>
      </c>
      <c r="B19" s="3" t="s">
        <v>435</v>
      </c>
      <c r="C19" s="3" t="s">
        <v>426</v>
      </c>
      <c r="D19" s="3" t="s">
        <v>436</v>
      </c>
      <c r="E19" s="3">
        <v>1</v>
      </c>
      <c r="F19" s="3">
        <v>16</v>
      </c>
      <c r="G19" s="3"/>
      <c r="H19" s="3"/>
      <c r="I19" s="3"/>
      <c r="J19" s="3"/>
      <c r="K19" s="3">
        <v>4</v>
      </c>
      <c r="L19" s="3">
        <v>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45" t="s">
        <v>390</v>
      </c>
    </row>
  </sheetData>
  <sheetProtection/>
  <mergeCells count="28">
    <mergeCell ref="L16:R16"/>
    <mergeCell ref="S16:AB16"/>
    <mergeCell ref="AC16:AF16"/>
    <mergeCell ref="AG16:AG18"/>
    <mergeCell ref="L17:M17"/>
    <mergeCell ref="N17:R17"/>
    <mergeCell ref="S17:V17"/>
    <mergeCell ref="W17:AB17"/>
    <mergeCell ref="AD17:AF17"/>
    <mergeCell ref="A16:A18"/>
    <mergeCell ref="B16:B18"/>
    <mergeCell ref="C16:E17"/>
    <mergeCell ref="F16:H17"/>
    <mergeCell ref="I16:J17"/>
    <mergeCell ref="K16:K18"/>
    <mergeCell ref="A7:B7"/>
    <mergeCell ref="J8:K8"/>
    <mergeCell ref="M8:N8"/>
    <mergeCell ref="P8:Q8"/>
    <mergeCell ref="S8:T8"/>
    <mergeCell ref="A10:B10"/>
    <mergeCell ref="A1:AG1"/>
    <mergeCell ref="A3:B3"/>
    <mergeCell ref="C3:E3"/>
    <mergeCell ref="V4:Z4"/>
    <mergeCell ref="A5:B5"/>
    <mergeCell ref="A6:B6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13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45</v>
      </c>
      <c r="P3" s="7"/>
      <c r="Q3" s="7"/>
      <c r="R3" s="7"/>
      <c r="S3" s="7"/>
      <c r="AA3" s="7" t="s">
        <v>145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85</v>
      </c>
      <c r="K8" s="73"/>
      <c r="M8" s="72" t="s">
        <v>86</v>
      </c>
      <c r="N8" s="72"/>
      <c r="O8" s="22"/>
      <c r="P8" s="72" t="s">
        <v>87</v>
      </c>
      <c r="Q8" s="72"/>
      <c r="S8" s="72" t="s">
        <v>88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80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89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109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90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91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41235</v>
      </c>
      <c r="B19" s="3" t="s">
        <v>435</v>
      </c>
      <c r="C19" s="3" t="s">
        <v>428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41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176</v>
      </c>
      <c r="P3" s="7"/>
      <c r="Q3" s="7"/>
      <c r="R3" s="7"/>
      <c r="S3" s="7"/>
      <c r="AA3" s="7" t="s">
        <v>177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394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2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L8" s="26"/>
      <c r="M8" s="72"/>
      <c r="N8" s="73"/>
      <c r="O8" s="25"/>
      <c r="P8" s="73"/>
      <c r="Q8" s="73"/>
      <c r="R8" s="25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23" t="s">
        <v>152</v>
      </c>
      <c r="D10" s="24"/>
      <c r="F10" s="23"/>
      <c r="G10" s="23"/>
      <c r="H10" s="22"/>
      <c r="I10" s="23"/>
      <c r="J10" s="23"/>
      <c r="L10" s="23"/>
      <c r="M10" s="23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153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41279</v>
      </c>
      <c r="B19" s="3" t="s">
        <v>427</v>
      </c>
      <c r="C19" s="3" t="s">
        <v>426</v>
      </c>
      <c r="D19" s="3" t="s">
        <v>368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S8:T8"/>
    <mergeCell ref="J8:K8"/>
    <mergeCell ref="M8:N8"/>
    <mergeCell ref="A1:AG1"/>
    <mergeCell ref="A3:B3"/>
    <mergeCell ref="A5:B5"/>
    <mergeCell ref="A6:B6"/>
    <mergeCell ref="V4:Z4"/>
    <mergeCell ref="C3:E3"/>
    <mergeCell ref="V6:Y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14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96</v>
      </c>
      <c r="P3" s="7"/>
      <c r="Q3" s="7"/>
      <c r="R3" s="7"/>
      <c r="S3" s="7"/>
      <c r="AA3" s="7" t="s">
        <v>150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79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 t="s">
        <v>100</v>
      </c>
      <c r="K8" s="73"/>
      <c r="M8" s="72" t="s">
        <v>101</v>
      </c>
      <c r="N8" s="72"/>
      <c r="O8" s="22"/>
      <c r="P8" s="72" t="s">
        <v>102</v>
      </c>
      <c r="Q8" s="72"/>
      <c r="S8" s="72" t="s">
        <v>103</v>
      </c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80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97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104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98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99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41261</v>
      </c>
      <c r="B19" s="3" t="s">
        <v>435</v>
      </c>
      <c r="C19" s="3" t="s">
        <v>428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26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131</v>
      </c>
      <c r="P3" s="7"/>
      <c r="Q3" s="7"/>
      <c r="R3" s="7"/>
      <c r="S3" s="7"/>
      <c r="AA3" s="7" t="s">
        <v>144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106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128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161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130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41228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41252</v>
      </c>
      <c r="B20" s="1" t="s">
        <v>437</v>
      </c>
      <c r="C20" s="1" t="s">
        <v>426</v>
      </c>
      <c r="D20" s="1" t="s">
        <v>368</v>
      </c>
      <c r="E20" s="1">
        <v>2</v>
      </c>
      <c r="F20" s="1"/>
      <c r="G20" s="1"/>
      <c r="H20" s="1"/>
      <c r="I20" s="1">
        <v>21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41261</v>
      </c>
      <c r="B21" s="1" t="s">
        <v>432</v>
      </c>
      <c r="C21" s="1" t="s">
        <v>425</v>
      </c>
      <c r="D21" s="1" t="s">
        <v>424</v>
      </c>
      <c r="E21" s="1">
        <v>2</v>
      </c>
      <c r="F21" s="1"/>
      <c r="G21" s="1"/>
      <c r="H21" s="1"/>
      <c r="I21" s="1">
        <v>20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27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124</v>
      </c>
      <c r="P3" s="7"/>
      <c r="Q3" s="7"/>
      <c r="R3" s="7"/>
      <c r="S3" s="7"/>
      <c r="AA3" s="7" t="s">
        <v>135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106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125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126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127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41228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41253</v>
      </c>
      <c r="B20" s="1" t="s">
        <v>437</v>
      </c>
      <c r="C20" s="1" t="s">
        <v>426</v>
      </c>
      <c r="D20" s="1" t="s">
        <v>368</v>
      </c>
      <c r="E20" s="1">
        <v>2</v>
      </c>
      <c r="F20" s="1"/>
      <c r="G20" s="1"/>
      <c r="H20" s="1"/>
      <c r="I20" s="1">
        <v>21</v>
      </c>
      <c r="J20" s="1">
        <v>37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41262</v>
      </c>
      <c r="B21" s="1" t="s">
        <v>432</v>
      </c>
      <c r="C21" s="1" t="s">
        <v>428</v>
      </c>
      <c r="D21" s="1" t="s">
        <v>424</v>
      </c>
      <c r="E21" s="1">
        <v>2</v>
      </c>
      <c r="F21" s="1"/>
      <c r="G21" s="1"/>
      <c r="H21" s="1"/>
      <c r="I21" s="1">
        <v>21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41270</v>
      </c>
      <c r="B22" s="1" t="s">
        <v>432</v>
      </c>
      <c r="C22" s="1" t="s">
        <v>431</v>
      </c>
      <c r="D22" s="1" t="s">
        <v>424</v>
      </c>
      <c r="E22" s="1">
        <v>3</v>
      </c>
      <c r="F22" s="1"/>
      <c r="G22" s="1"/>
      <c r="H22" s="1"/>
      <c r="I22" s="1">
        <v>24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>
        <v>41638</v>
      </c>
      <c r="B23" s="1" t="s">
        <v>432</v>
      </c>
      <c r="C23" s="1" t="s">
        <v>428</v>
      </c>
      <c r="D23" s="1" t="s">
        <v>368</v>
      </c>
      <c r="E23" s="1" t="s">
        <v>438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  <mergeCell ref="AD17:AF17"/>
    <mergeCell ref="B16:B18"/>
    <mergeCell ref="F16:H17"/>
    <mergeCell ref="I16:J17"/>
    <mergeCell ref="K16:K18"/>
    <mergeCell ref="L16:R16"/>
    <mergeCell ref="S16:AB16"/>
    <mergeCell ref="AC16:AF16"/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12</v>
      </c>
      <c r="D3" s="76"/>
      <c r="E3" s="76"/>
      <c r="G3" s="5" t="s">
        <v>385</v>
      </c>
      <c r="I3" s="7"/>
      <c r="J3" s="7">
        <v>3</v>
      </c>
      <c r="L3" s="5" t="s">
        <v>387</v>
      </c>
      <c r="O3" s="7" t="s">
        <v>105</v>
      </c>
      <c r="P3" s="7"/>
      <c r="Q3" s="7"/>
      <c r="R3" s="7"/>
      <c r="S3" s="7"/>
      <c r="AA3" s="7" t="s">
        <v>151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106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108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420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421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422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41235</v>
      </c>
      <c r="B19" s="3" t="s">
        <v>435</v>
      </c>
      <c r="C19" s="3" t="s">
        <v>428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41253</v>
      </c>
      <c r="B20" s="1" t="s">
        <v>435</v>
      </c>
      <c r="C20" s="1" t="s">
        <v>428</v>
      </c>
      <c r="D20" s="1" t="s">
        <v>436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41274</v>
      </c>
      <c r="B21" s="1" t="s">
        <v>435</v>
      </c>
      <c r="C21" s="1" t="s">
        <v>426</v>
      </c>
      <c r="D21" s="1" t="s">
        <v>436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1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12</v>
      </c>
      <c r="D3" s="76"/>
      <c r="E3" s="76"/>
      <c r="G3" s="5" t="s">
        <v>385</v>
      </c>
      <c r="I3" s="7"/>
      <c r="J3" s="7">
        <v>4</v>
      </c>
      <c r="L3" s="5" t="s">
        <v>387</v>
      </c>
      <c r="O3" s="7" t="s">
        <v>105</v>
      </c>
      <c r="P3" s="7"/>
      <c r="Q3" s="7"/>
      <c r="R3" s="7"/>
      <c r="S3" s="7"/>
      <c r="AA3" s="7" t="s">
        <v>401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106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395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108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402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403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404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 t="s">
        <v>405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41235</v>
      </c>
      <c r="B19" s="3" t="s">
        <v>435</v>
      </c>
      <c r="C19" s="3" t="s">
        <v>428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41253</v>
      </c>
      <c r="B20" s="1" t="s">
        <v>435</v>
      </c>
      <c r="C20" s="1" t="s">
        <v>428</v>
      </c>
      <c r="D20" s="1" t="s">
        <v>436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41274</v>
      </c>
      <c r="B21" s="1" t="s">
        <v>435</v>
      </c>
      <c r="C21" s="1" t="s">
        <v>426</v>
      </c>
      <c r="D21" s="1" t="s">
        <v>436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34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173</v>
      </c>
      <c r="P3" s="7"/>
      <c r="Q3" s="7"/>
      <c r="R3" s="7"/>
      <c r="S3" s="7"/>
      <c r="AA3" s="7" t="s">
        <v>146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170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171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174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175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41261</v>
      </c>
      <c r="B19" s="3" t="s">
        <v>435</v>
      </c>
      <c r="C19" s="3" t="s">
        <v>426</v>
      </c>
      <c r="D19" s="3" t="s">
        <v>436</v>
      </c>
      <c r="E19" s="3">
        <v>1</v>
      </c>
      <c r="F19" s="3">
        <v>16</v>
      </c>
      <c r="G19" s="3"/>
      <c r="H19" s="3"/>
      <c r="I19" s="3"/>
      <c r="J19" s="3"/>
      <c r="K19" s="3">
        <v>5</v>
      </c>
      <c r="L19" s="3">
        <v>4</v>
      </c>
      <c r="M19" s="3">
        <v>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35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169</v>
      </c>
      <c r="P3" s="7"/>
      <c r="Q3" s="7"/>
      <c r="R3" s="7"/>
      <c r="S3" s="7"/>
      <c r="AA3" s="7" t="s">
        <v>145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170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171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172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113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114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41261</v>
      </c>
      <c r="B19" s="3" t="s">
        <v>435</v>
      </c>
      <c r="C19" s="3" t="s">
        <v>426</v>
      </c>
      <c r="D19" s="3" t="s">
        <v>436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  <mergeCell ref="AD17:AF17"/>
    <mergeCell ref="B16:B18"/>
    <mergeCell ref="F16:H17"/>
    <mergeCell ref="I16:J17"/>
    <mergeCell ref="K16:K18"/>
    <mergeCell ref="L16:R16"/>
    <mergeCell ref="S16:AB16"/>
    <mergeCell ref="AC16:AF16"/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2">
      <selection activeCell="D8" sqref="D8"/>
    </sheetView>
  </sheetViews>
  <sheetFormatPr defaultColWidth="8.8515625" defaultRowHeight="12.75"/>
  <cols>
    <col min="1" max="1" width="8.8515625" style="34" customWidth="1"/>
    <col min="2" max="2" width="19.57421875" style="28" customWidth="1"/>
    <col min="3" max="3" width="8.8515625" style="28" customWidth="1"/>
    <col min="4" max="16384" width="8.8515625" style="34" customWidth="1"/>
  </cols>
  <sheetData>
    <row r="1" spans="1:4" s="28" customFormat="1" ht="12.75" customHeight="1">
      <c r="A1" s="27" t="s">
        <v>284</v>
      </c>
      <c r="B1" s="28" t="s">
        <v>285</v>
      </c>
      <c r="C1" s="29"/>
      <c r="D1" s="30"/>
    </row>
    <row r="2" spans="1:4" ht="12.75" customHeight="1">
      <c r="A2" s="31">
        <v>1</v>
      </c>
      <c r="B2" s="32" t="s">
        <v>286</v>
      </c>
      <c r="C2" s="33"/>
      <c r="D2" s="30"/>
    </row>
    <row r="3" spans="1:4" ht="12.75" customHeight="1">
      <c r="A3" s="31">
        <v>2</v>
      </c>
      <c r="B3" s="32" t="s">
        <v>287</v>
      </c>
      <c r="C3" s="33"/>
      <c r="D3" s="30"/>
    </row>
    <row r="4" spans="1:4" ht="12.75" customHeight="1">
      <c r="A4" s="31">
        <v>3</v>
      </c>
      <c r="B4" s="32" t="s">
        <v>288</v>
      </c>
      <c r="C4" s="33"/>
      <c r="D4" s="30"/>
    </row>
    <row r="5" spans="1:4" ht="12.75" customHeight="1">
      <c r="A5" s="31">
        <v>4</v>
      </c>
      <c r="B5" s="32" t="s">
        <v>289</v>
      </c>
      <c r="C5" s="33"/>
      <c r="D5" s="30"/>
    </row>
    <row r="6" spans="1:4" ht="12.75" customHeight="1">
      <c r="A6" s="31">
        <v>5</v>
      </c>
      <c r="B6" s="32" t="s">
        <v>290</v>
      </c>
      <c r="C6" s="33"/>
      <c r="D6" s="30"/>
    </row>
    <row r="7" spans="1:4" ht="12.75" customHeight="1">
      <c r="A7" s="31">
        <v>6</v>
      </c>
      <c r="B7" s="32" t="s">
        <v>291</v>
      </c>
      <c r="C7" s="33"/>
      <c r="D7" s="30"/>
    </row>
    <row r="8" spans="1:4" ht="12.75" customHeight="1">
      <c r="A8" s="31">
        <v>7</v>
      </c>
      <c r="B8" s="32" t="s">
        <v>292</v>
      </c>
      <c r="C8" s="33"/>
      <c r="D8" s="30"/>
    </row>
    <row r="9" spans="1:4" ht="12.75" customHeight="1">
      <c r="A9" s="31">
        <v>8</v>
      </c>
      <c r="B9" s="32" t="s">
        <v>293</v>
      </c>
      <c r="C9" s="33"/>
      <c r="D9" s="30"/>
    </row>
    <row r="10" spans="1:4" ht="12.75" customHeight="1">
      <c r="A10" s="31">
        <v>9</v>
      </c>
      <c r="B10" s="32" t="s">
        <v>294</v>
      </c>
      <c r="C10" s="33"/>
      <c r="D10" s="30"/>
    </row>
    <row r="11" spans="1:4" ht="12.75" customHeight="1">
      <c r="A11" s="31">
        <v>10</v>
      </c>
      <c r="B11" s="32" t="s">
        <v>295</v>
      </c>
      <c r="C11" s="33"/>
      <c r="D11" s="30"/>
    </row>
    <row r="12" spans="1:4" ht="12.75" customHeight="1">
      <c r="A12" s="31">
        <v>11</v>
      </c>
      <c r="B12" s="32" t="s">
        <v>296</v>
      </c>
      <c r="C12" s="33"/>
      <c r="D12" s="30"/>
    </row>
    <row r="13" spans="1:4" ht="12.75" customHeight="1">
      <c r="A13" s="31">
        <v>12</v>
      </c>
      <c r="B13" s="32" t="s">
        <v>297</v>
      </c>
      <c r="C13" s="33"/>
      <c r="D13" s="30"/>
    </row>
    <row r="14" spans="1:4" ht="12.75" customHeight="1">
      <c r="A14" s="31">
        <v>13</v>
      </c>
      <c r="B14" s="32" t="s">
        <v>298</v>
      </c>
      <c r="C14" s="33"/>
      <c r="D14" s="30"/>
    </row>
    <row r="15" spans="1:4" ht="12.75" customHeight="1">
      <c r="A15" s="31">
        <v>14</v>
      </c>
      <c r="B15" s="32" t="s">
        <v>299</v>
      </c>
      <c r="C15" s="33"/>
      <c r="D15" s="30"/>
    </row>
    <row r="16" spans="1:4" ht="12.75" customHeight="1">
      <c r="A16" s="31">
        <v>15</v>
      </c>
      <c r="B16" s="32" t="s">
        <v>300</v>
      </c>
      <c r="C16" s="33"/>
      <c r="D16" s="30"/>
    </row>
    <row r="17" spans="1:4" ht="12.75" customHeight="1">
      <c r="A17" s="31">
        <v>16</v>
      </c>
      <c r="B17" s="32" t="s">
        <v>301</v>
      </c>
      <c r="C17" s="33"/>
      <c r="D17" s="30"/>
    </row>
    <row r="18" spans="1:4" ht="12.75" customHeight="1">
      <c r="A18" s="31">
        <v>17</v>
      </c>
      <c r="B18" s="32" t="s">
        <v>119</v>
      </c>
      <c r="C18" s="33"/>
      <c r="D18" s="30"/>
    </row>
    <row r="19" spans="1:4" ht="12.75" customHeight="1">
      <c r="A19" s="31">
        <v>18</v>
      </c>
      <c r="B19" s="32" t="s">
        <v>302</v>
      </c>
      <c r="C19" s="33"/>
      <c r="D19" s="30"/>
    </row>
    <row r="20" spans="1:4" ht="12.75" customHeight="1">
      <c r="A20" s="31">
        <v>19</v>
      </c>
      <c r="B20" s="32" t="s">
        <v>303</v>
      </c>
      <c r="C20" s="33"/>
      <c r="D20" s="30"/>
    </row>
    <row r="21" spans="1:4" ht="12.75" customHeight="1">
      <c r="A21" s="31">
        <v>20</v>
      </c>
      <c r="B21" s="32" t="s">
        <v>304</v>
      </c>
      <c r="C21" s="33"/>
      <c r="D21" s="30"/>
    </row>
    <row r="22" spans="1:4" ht="12.75" customHeight="1">
      <c r="A22" s="31">
        <v>21</v>
      </c>
      <c r="B22" s="32" t="s">
        <v>305</v>
      </c>
      <c r="C22" s="33"/>
      <c r="D22" s="30"/>
    </row>
    <row r="23" spans="1:4" ht="12.75" customHeight="1">
      <c r="A23" s="31">
        <v>22</v>
      </c>
      <c r="B23" s="32" t="s">
        <v>306</v>
      </c>
      <c r="C23" s="33"/>
      <c r="D23" s="30"/>
    </row>
    <row r="24" spans="1:4" ht="12.75" customHeight="1">
      <c r="A24" s="31">
        <v>23</v>
      </c>
      <c r="B24" s="32" t="s">
        <v>307</v>
      </c>
      <c r="C24" s="33"/>
      <c r="D24" s="30"/>
    </row>
    <row r="25" spans="1:4" ht="12.75" customHeight="1">
      <c r="A25" s="31">
        <v>24</v>
      </c>
      <c r="B25" s="32" t="s">
        <v>308</v>
      </c>
      <c r="C25" s="33"/>
      <c r="D25" s="30"/>
    </row>
    <row r="26" spans="1:4" ht="12.75" customHeight="1">
      <c r="A26" s="31">
        <v>25</v>
      </c>
      <c r="B26" s="32" t="s">
        <v>309</v>
      </c>
      <c r="C26" s="33"/>
      <c r="D26" s="30"/>
    </row>
    <row r="27" spans="1:4" ht="12.75" customHeight="1">
      <c r="A27" s="31">
        <v>26</v>
      </c>
      <c r="B27" s="32" t="s">
        <v>311</v>
      </c>
      <c r="C27" s="33"/>
      <c r="D27" s="30"/>
    </row>
    <row r="28" spans="1:4" ht="12.75" customHeight="1">
      <c r="A28" s="31">
        <v>27</v>
      </c>
      <c r="B28" s="35" t="s">
        <v>312</v>
      </c>
      <c r="C28" s="33"/>
      <c r="D28" s="30"/>
    </row>
    <row r="29" spans="1:4" ht="12.75" customHeight="1">
      <c r="A29" s="31">
        <v>28</v>
      </c>
      <c r="B29" s="35" t="s">
        <v>313</v>
      </c>
      <c r="C29" s="33"/>
      <c r="D29" s="30"/>
    </row>
    <row r="30" spans="1:4" ht="12.75" customHeight="1">
      <c r="A30" s="31">
        <v>29</v>
      </c>
      <c r="B30" s="35" t="s">
        <v>314</v>
      </c>
      <c r="C30" s="33"/>
      <c r="D30" s="30"/>
    </row>
    <row r="31" spans="1:4" ht="12.75" customHeight="1">
      <c r="A31" s="31">
        <v>30</v>
      </c>
      <c r="B31" s="35" t="s">
        <v>315</v>
      </c>
      <c r="C31" s="33"/>
      <c r="D31" s="30"/>
    </row>
    <row r="32" spans="1:4" ht="12.75" customHeight="1">
      <c r="A32" s="31">
        <v>31</v>
      </c>
      <c r="B32" s="35" t="s">
        <v>163</v>
      </c>
      <c r="C32" s="33"/>
      <c r="D32" s="30"/>
    </row>
    <row r="33" spans="1:4" ht="12.75" customHeight="1">
      <c r="A33" s="31">
        <v>32</v>
      </c>
      <c r="B33" s="35" t="s">
        <v>168</v>
      </c>
      <c r="C33" s="33"/>
      <c r="D33" s="30"/>
    </row>
    <row r="34" spans="1:4" ht="12.75" customHeight="1">
      <c r="A34" s="31">
        <v>33</v>
      </c>
      <c r="B34" s="35" t="s">
        <v>162</v>
      </c>
      <c r="C34" s="33"/>
      <c r="D34" s="30"/>
    </row>
    <row r="35" spans="1:4" ht="12.75" customHeight="1">
      <c r="A35" s="31">
        <v>34</v>
      </c>
      <c r="B35" s="35" t="s">
        <v>316</v>
      </c>
      <c r="C35" s="33"/>
      <c r="D35" s="30"/>
    </row>
    <row r="36" spans="1:4" ht="12.75" customHeight="1">
      <c r="A36" s="31">
        <v>35</v>
      </c>
      <c r="B36" s="35" t="s">
        <v>169</v>
      </c>
      <c r="C36" s="33"/>
      <c r="D36" s="30"/>
    </row>
    <row r="37" spans="1:4" ht="12.75" customHeight="1">
      <c r="A37" s="31">
        <v>36</v>
      </c>
      <c r="B37" s="35" t="s">
        <v>317</v>
      </c>
      <c r="C37" s="33"/>
      <c r="D37" s="30"/>
    </row>
    <row r="38" spans="1:4" ht="12.75" customHeight="1">
      <c r="A38" s="31">
        <v>37</v>
      </c>
      <c r="B38" s="35" t="s">
        <v>318</v>
      </c>
      <c r="C38" s="33"/>
      <c r="D38" s="30"/>
    </row>
    <row r="39" spans="1:4" ht="12.75" customHeight="1">
      <c r="A39" s="31">
        <v>38</v>
      </c>
      <c r="B39" s="35" t="s">
        <v>319</v>
      </c>
      <c r="C39" s="33"/>
      <c r="D39" s="30"/>
    </row>
    <row r="40" spans="1:4" ht="12.75" customHeight="1">
      <c r="A40" s="31">
        <v>39</v>
      </c>
      <c r="B40" s="35" t="s">
        <v>283</v>
      </c>
      <c r="C40" s="33"/>
      <c r="D40" s="30"/>
    </row>
    <row r="41" spans="1:4" ht="12.75" customHeight="1">
      <c r="A41" s="31">
        <v>40</v>
      </c>
      <c r="B41" s="35" t="s">
        <v>107</v>
      </c>
      <c r="C41" s="33"/>
      <c r="D41" s="30"/>
    </row>
    <row r="42" spans="1:4" ht="12.75" customHeight="1">
      <c r="A42" s="31">
        <v>41</v>
      </c>
      <c r="B42" s="35" t="s">
        <v>176</v>
      </c>
      <c r="C42" s="33"/>
      <c r="D42" s="30"/>
    </row>
    <row r="43" spans="1:4" ht="12.75" customHeight="1">
      <c r="A43" s="31">
        <v>42</v>
      </c>
      <c r="B43" s="35" t="s">
        <v>74</v>
      </c>
      <c r="C43" s="33"/>
      <c r="D43" s="30"/>
    </row>
    <row r="44" spans="1:4" ht="12.75" customHeight="1">
      <c r="A44" s="34">
        <v>20031</v>
      </c>
      <c r="B44" s="35" t="s">
        <v>320</v>
      </c>
      <c r="C44" s="33"/>
      <c r="D44" s="30"/>
    </row>
    <row r="45" spans="1:4" ht="12.75" customHeight="1">
      <c r="A45" s="34">
        <v>20210</v>
      </c>
      <c r="B45" s="33" t="s">
        <v>329</v>
      </c>
      <c r="C45" s="33"/>
      <c r="D45" s="30"/>
    </row>
    <row r="46" spans="1:4" ht="12.75" customHeight="1">
      <c r="A46" s="31">
        <v>20480</v>
      </c>
      <c r="B46" s="32" t="s">
        <v>323</v>
      </c>
      <c r="C46" s="33"/>
      <c r="D46" s="30"/>
    </row>
    <row r="47" spans="1:4" ht="12.75" customHeight="1">
      <c r="A47" s="31">
        <v>20484</v>
      </c>
      <c r="B47" s="35" t="s">
        <v>322</v>
      </c>
      <c r="C47" s="33"/>
      <c r="D47" s="30"/>
    </row>
    <row r="48" spans="1:4" ht="12.75" customHeight="1">
      <c r="A48" s="31">
        <v>21534</v>
      </c>
      <c r="B48" s="32" t="s">
        <v>324</v>
      </c>
      <c r="C48" s="33"/>
      <c r="D48" s="30"/>
    </row>
    <row r="49" spans="1:4" ht="12.75" customHeight="1">
      <c r="A49" s="31">
        <v>21552</v>
      </c>
      <c r="B49" s="32" t="s">
        <v>325</v>
      </c>
      <c r="C49" s="33"/>
      <c r="D49" s="30"/>
    </row>
    <row r="50" spans="1:4" ht="12.75" customHeight="1">
      <c r="A50" s="31">
        <v>21552.6</v>
      </c>
      <c r="B50" s="32" t="s">
        <v>326</v>
      </c>
      <c r="C50" s="33"/>
      <c r="D50" s="30"/>
    </row>
    <row r="51" spans="1:4" ht="12.75" customHeight="1">
      <c r="A51" s="34">
        <v>21560.76</v>
      </c>
      <c r="B51" s="33" t="s">
        <v>117</v>
      </c>
      <c r="C51" s="33"/>
      <c r="D51" s="30"/>
    </row>
    <row r="52" spans="1:4" ht="12.75" customHeight="1">
      <c r="A52" s="34">
        <v>21566.3</v>
      </c>
      <c r="B52" s="33" t="s">
        <v>115</v>
      </c>
      <c r="C52" s="33"/>
      <c r="D52" s="30"/>
    </row>
    <row r="53" spans="1:4" ht="12.75" customHeight="1">
      <c r="A53" s="31">
        <v>21566.85</v>
      </c>
      <c r="B53" s="32" t="s">
        <v>327</v>
      </c>
      <c r="C53" s="33"/>
      <c r="D53" s="30"/>
    </row>
    <row r="54" spans="1:4" ht="12.75" customHeight="1">
      <c r="A54" s="31">
        <v>21566.9</v>
      </c>
      <c r="B54" s="32" t="s">
        <v>328</v>
      </c>
      <c r="C54" s="33"/>
      <c r="D54" s="30"/>
    </row>
    <row r="55" spans="1:4" ht="12.75" customHeight="1">
      <c r="A55" s="34">
        <v>21569</v>
      </c>
      <c r="B55" s="35" t="s">
        <v>321</v>
      </c>
      <c r="C55" s="33"/>
      <c r="D55" s="30"/>
    </row>
    <row r="56" spans="2:4" ht="12.75">
      <c r="B56" s="29"/>
      <c r="C56" s="29"/>
      <c r="D56" s="30"/>
    </row>
    <row r="57" spans="2:4" ht="12.75">
      <c r="B57" s="29"/>
      <c r="C57" s="29"/>
      <c r="D57" s="30"/>
    </row>
    <row r="58" spans="2:4" ht="12.75">
      <c r="B58" s="29"/>
      <c r="C58" s="29"/>
      <c r="D58" s="30"/>
    </row>
    <row r="59" spans="2:4" ht="12.75">
      <c r="B59" s="29"/>
      <c r="C59" s="29"/>
      <c r="D59" s="30"/>
    </row>
    <row r="60" spans="2:4" ht="12.75">
      <c r="B60" s="29"/>
      <c r="C60" s="29"/>
      <c r="D60" s="30"/>
    </row>
    <row r="61" spans="3:4" ht="12.75">
      <c r="C61" s="29"/>
      <c r="D61" s="3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0.57421875" style="36" bestFit="1" customWidth="1"/>
    <col min="2" max="2" width="10.140625" style="37" customWidth="1"/>
    <col min="3" max="3" width="38.57421875" style="37" bestFit="1" customWidth="1"/>
    <col min="4" max="4" width="9.8515625" style="37" bestFit="1" customWidth="1"/>
    <col min="5" max="5" width="12.7109375" style="37" bestFit="1" customWidth="1"/>
    <col min="6" max="12" width="4.7109375" style="36" customWidth="1"/>
    <col min="13" max="13" width="5.00390625" style="0" bestFit="1" customWidth="1"/>
  </cols>
  <sheetData>
    <row r="1" spans="1:13" s="41" customFormat="1" ht="12.75">
      <c r="A1" s="38" t="s">
        <v>182</v>
      </c>
      <c r="B1" s="39" t="s">
        <v>184</v>
      </c>
      <c r="C1" s="38" t="s">
        <v>183</v>
      </c>
      <c r="D1" s="38" t="s">
        <v>164</v>
      </c>
      <c r="E1" s="39" t="s">
        <v>165</v>
      </c>
      <c r="F1" s="40">
        <v>2003</v>
      </c>
      <c r="G1" s="40">
        <v>2004</v>
      </c>
      <c r="H1" s="40">
        <v>2005</v>
      </c>
      <c r="I1" s="40">
        <v>2006</v>
      </c>
      <c r="J1" s="40">
        <v>2007</v>
      </c>
      <c r="K1" s="40">
        <v>2008</v>
      </c>
      <c r="L1" s="40">
        <v>2009</v>
      </c>
      <c r="M1" s="43">
        <v>2010</v>
      </c>
    </row>
    <row r="2" spans="1:13" ht="12.75">
      <c r="A2" s="42" t="s">
        <v>206</v>
      </c>
      <c r="B2">
        <v>22</v>
      </c>
      <c r="C2" s="42" t="s">
        <v>230</v>
      </c>
      <c r="D2" s="36">
        <v>1385.18820488</v>
      </c>
      <c r="E2" s="37">
        <f>D2/1609.344</f>
        <v>0.860716046339378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ht="12.75">
      <c r="A3" s="42" t="s">
        <v>206</v>
      </c>
      <c r="B3">
        <v>22</v>
      </c>
      <c r="C3" s="42" t="s">
        <v>260</v>
      </c>
      <c r="D3" s="36">
        <v>664.025709008</v>
      </c>
      <c r="E3" s="37">
        <f aca="true" t="shared" si="0" ref="E3:E66">D3/1609.344</f>
        <v>0.41260644648254197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</row>
    <row r="4" spans="1:13" ht="12.75">
      <c r="A4" s="42" t="s">
        <v>206</v>
      </c>
      <c r="B4">
        <v>22</v>
      </c>
      <c r="C4" s="42" t="s">
        <v>231</v>
      </c>
      <c r="D4" s="36">
        <v>1305.78254917</v>
      </c>
      <c r="E4" s="37">
        <f t="shared" si="0"/>
        <v>0.8113756593804681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</row>
    <row r="5" spans="1:13" ht="12.75">
      <c r="A5" s="42" t="s">
        <v>185</v>
      </c>
      <c r="B5">
        <v>13</v>
      </c>
      <c r="C5" s="42" t="s">
        <v>216</v>
      </c>
      <c r="D5" s="36">
        <v>754.167703867</v>
      </c>
      <c r="E5" s="37">
        <f t="shared" si="0"/>
        <v>0.4686180852987304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0</v>
      </c>
      <c r="M5">
        <v>1</v>
      </c>
    </row>
    <row r="6" spans="1:13" ht="12.75">
      <c r="A6" s="42" t="s">
        <v>185</v>
      </c>
      <c r="B6">
        <v>13</v>
      </c>
      <c r="C6" s="42" t="s">
        <v>217</v>
      </c>
      <c r="D6" s="36">
        <v>277.703171663</v>
      </c>
      <c r="E6" s="37">
        <f t="shared" si="0"/>
        <v>0.1725567508643273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0</v>
      </c>
      <c r="M6">
        <v>0</v>
      </c>
    </row>
    <row r="7" spans="1:13" ht="12.75">
      <c r="A7" s="42" t="s">
        <v>185</v>
      </c>
      <c r="B7">
        <v>13</v>
      </c>
      <c r="C7" s="42" t="s">
        <v>218</v>
      </c>
      <c r="D7" s="36">
        <v>443.777963237</v>
      </c>
      <c r="E7" s="37">
        <f t="shared" si="0"/>
        <v>0.27575084210523043</v>
      </c>
      <c r="F7">
        <v>1</v>
      </c>
      <c r="G7">
        <v>1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</row>
    <row r="8" spans="1:13" ht="12.75">
      <c r="A8" s="42" t="s">
        <v>185</v>
      </c>
      <c r="B8">
        <v>13</v>
      </c>
      <c r="C8" s="42" t="s">
        <v>219</v>
      </c>
      <c r="D8" s="36">
        <v>262.986188833</v>
      </c>
      <c r="E8" s="37">
        <f t="shared" si="0"/>
        <v>0.16341204169711387</v>
      </c>
      <c r="F8">
        <v>1</v>
      </c>
      <c r="G8">
        <v>1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</row>
    <row r="9" spans="1:13" ht="12.75">
      <c r="A9" s="42" t="s">
        <v>206</v>
      </c>
      <c r="B9">
        <v>3</v>
      </c>
      <c r="C9" s="42" t="s">
        <v>207</v>
      </c>
      <c r="D9" s="36">
        <v>891.28428471</v>
      </c>
      <c r="E9" s="37">
        <f t="shared" si="0"/>
        <v>0.553818378612652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1</v>
      </c>
    </row>
    <row r="10" spans="1:13" ht="12.75">
      <c r="A10" s="42" t="s">
        <v>185</v>
      </c>
      <c r="B10">
        <v>17</v>
      </c>
      <c r="C10" s="42" t="s">
        <v>197</v>
      </c>
      <c r="D10" s="36">
        <v>972.277626397</v>
      </c>
      <c r="E10" s="37">
        <f t="shared" si="0"/>
        <v>0.604145307899989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</row>
    <row r="11" spans="1:13" ht="12.75">
      <c r="A11" s="42" t="s">
        <v>185</v>
      </c>
      <c r="B11">
        <v>17</v>
      </c>
      <c r="C11" s="42" t="s">
        <v>198</v>
      </c>
      <c r="D11" s="36">
        <v>1704.7566537</v>
      </c>
      <c r="E11" s="37">
        <f t="shared" si="0"/>
        <v>1.059286674384097</v>
      </c>
      <c r="F11">
        <v>0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0</v>
      </c>
    </row>
    <row r="12" spans="1:13" ht="12.75">
      <c r="A12" s="42" t="s">
        <v>185</v>
      </c>
      <c r="B12">
        <v>17</v>
      </c>
      <c r="C12" s="42" t="s">
        <v>199</v>
      </c>
      <c r="D12" s="36">
        <v>687.439834586</v>
      </c>
      <c r="E12" s="37">
        <f t="shared" si="0"/>
        <v>0.4271553096081384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ht="12.75">
      <c r="A13" s="42" t="s">
        <v>185</v>
      </c>
      <c r="B13">
        <v>17</v>
      </c>
      <c r="C13" s="42" t="s">
        <v>252</v>
      </c>
      <c r="D13" s="36">
        <v>1063.09592564</v>
      </c>
      <c r="E13" s="37">
        <f t="shared" si="0"/>
        <v>0.6605771827775788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</row>
    <row r="14" spans="1:13" ht="12.75">
      <c r="A14" s="42" t="s">
        <v>185</v>
      </c>
      <c r="B14">
        <v>17</v>
      </c>
      <c r="C14" s="42" t="s">
        <v>253</v>
      </c>
      <c r="D14" s="36">
        <v>729.177382847</v>
      </c>
      <c r="E14" s="37">
        <f t="shared" si="0"/>
        <v>0.4530898197321393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</row>
    <row r="15" spans="1:13" ht="12.75">
      <c r="A15" s="42" t="s">
        <v>185</v>
      </c>
      <c r="B15">
        <v>17</v>
      </c>
      <c r="C15" s="42" t="s">
        <v>254</v>
      </c>
      <c r="D15" s="36">
        <v>1265.59272036</v>
      </c>
      <c r="E15" s="37">
        <f t="shared" si="0"/>
        <v>0.7864028575369839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</row>
    <row r="16" spans="1:13" ht="12.75">
      <c r="A16" s="42" t="s">
        <v>185</v>
      </c>
      <c r="B16">
        <v>31</v>
      </c>
      <c r="C16" s="42" t="s">
        <v>188</v>
      </c>
      <c r="D16" s="36">
        <v>704.95447124</v>
      </c>
      <c r="E16" s="37">
        <f t="shared" si="0"/>
        <v>0.4380384002674381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</row>
    <row r="17" spans="1:13" ht="12.75">
      <c r="A17" s="42" t="s">
        <v>206</v>
      </c>
      <c r="B17">
        <v>21566.3</v>
      </c>
      <c r="C17" s="42" t="s">
        <v>261</v>
      </c>
      <c r="D17" s="36">
        <v>1346.55169963</v>
      </c>
      <c r="E17" s="37">
        <f t="shared" si="0"/>
        <v>0.8367084350083015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 s="42" t="s">
        <v>206</v>
      </c>
      <c r="B18">
        <v>21566.3</v>
      </c>
      <c r="C18" s="42" t="s">
        <v>262</v>
      </c>
      <c r="D18" s="36">
        <v>1048.85255156</v>
      </c>
      <c r="E18" s="37">
        <f t="shared" si="0"/>
        <v>0.6517267604440069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s="42" t="s">
        <v>185</v>
      </c>
      <c r="B19">
        <v>1</v>
      </c>
      <c r="C19" s="42" t="s">
        <v>205</v>
      </c>
      <c r="D19" s="36">
        <v>455.648001572</v>
      </c>
      <c r="E19" s="37">
        <f t="shared" si="0"/>
        <v>0.28312654197735226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</row>
    <row r="20" spans="1:13" ht="12.75">
      <c r="A20" s="42" t="s">
        <v>185</v>
      </c>
      <c r="B20">
        <v>18</v>
      </c>
      <c r="C20" s="42" t="s">
        <v>220</v>
      </c>
      <c r="D20" s="36">
        <v>1340.13658866</v>
      </c>
      <c r="E20" s="37">
        <f t="shared" si="0"/>
        <v>0.8327222698565377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1</v>
      </c>
    </row>
    <row r="21" spans="1:13" ht="12.75">
      <c r="A21" s="42" t="s">
        <v>185</v>
      </c>
      <c r="B21">
        <v>18</v>
      </c>
      <c r="C21" s="42" t="s">
        <v>221</v>
      </c>
      <c r="D21" s="36">
        <v>885.249261567</v>
      </c>
      <c r="E21" s="37">
        <f t="shared" si="0"/>
        <v>0.5500683890871063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</row>
    <row r="22" spans="1:13" ht="12.75">
      <c r="A22" s="42" t="s">
        <v>206</v>
      </c>
      <c r="B22">
        <v>25</v>
      </c>
      <c r="C22" s="42" t="s">
        <v>234</v>
      </c>
      <c r="D22" s="36">
        <v>118.323166421</v>
      </c>
      <c r="E22" s="37">
        <f t="shared" si="0"/>
        <v>0.07352260698831324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</row>
    <row r="23" spans="1:13" ht="12.75">
      <c r="A23" s="42" t="s">
        <v>206</v>
      </c>
      <c r="B23">
        <v>25</v>
      </c>
      <c r="C23" s="42" t="s">
        <v>233</v>
      </c>
      <c r="D23" s="36">
        <v>1284.84679076</v>
      </c>
      <c r="E23" s="37">
        <f t="shared" si="0"/>
        <v>0.7983667822168535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1</v>
      </c>
    </row>
    <row r="24" spans="1:13" ht="12.75">
      <c r="A24" s="42" t="s">
        <v>185</v>
      </c>
      <c r="B24">
        <v>14</v>
      </c>
      <c r="C24" s="42" t="s">
        <v>194</v>
      </c>
      <c r="D24" s="36">
        <v>1118.95131677</v>
      </c>
      <c r="E24" s="37">
        <f t="shared" si="0"/>
        <v>0.6952841137569096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</row>
    <row r="25" spans="1:13" ht="12.75">
      <c r="A25" s="42" t="s">
        <v>185</v>
      </c>
      <c r="B25">
        <v>9</v>
      </c>
      <c r="C25" s="42" t="s">
        <v>227</v>
      </c>
      <c r="D25" s="36">
        <v>920.733115649</v>
      </c>
      <c r="E25" s="37">
        <f t="shared" si="0"/>
        <v>0.5721170338032142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</row>
    <row r="26" spans="1:13" ht="12.75">
      <c r="A26" s="42" t="s">
        <v>185</v>
      </c>
      <c r="B26">
        <v>9</v>
      </c>
      <c r="C26" s="42" t="s">
        <v>226</v>
      </c>
      <c r="D26" s="36">
        <v>670.101666356</v>
      </c>
      <c r="E26" s="37">
        <f t="shared" si="0"/>
        <v>0.4163818713438519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</row>
    <row r="27" spans="1:13" ht="12.75">
      <c r="A27" s="42" t="s">
        <v>206</v>
      </c>
      <c r="B27">
        <v>21534</v>
      </c>
      <c r="C27" s="42" t="s">
        <v>256</v>
      </c>
      <c r="D27" s="36">
        <v>2129.35701995</v>
      </c>
      <c r="E27" s="37">
        <f t="shared" si="0"/>
        <v>1.323121110185268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</row>
    <row r="28" spans="1:13" ht="12.75">
      <c r="A28" s="42" t="s">
        <v>206</v>
      </c>
      <c r="B28">
        <v>21534</v>
      </c>
      <c r="C28" s="42" t="s">
        <v>257</v>
      </c>
      <c r="D28" s="36">
        <v>1584.38645363</v>
      </c>
      <c r="E28" s="37">
        <f t="shared" si="0"/>
        <v>0.9844920996567545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</row>
    <row r="29" spans="1:13" ht="12.75">
      <c r="A29" s="42" t="s">
        <v>206</v>
      </c>
      <c r="B29">
        <v>36</v>
      </c>
      <c r="C29" s="42" t="s">
        <v>264</v>
      </c>
      <c r="D29" s="36">
        <v>340.32372772</v>
      </c>
      <c r="E29" s="37">
        <f t="shared" si="0"/>
        <v>0.21146736044003023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</row>
    <row r="30" spans="1:13" ht="12.75">
      <c r="A30" s="42" t="s">
        <v>185</v>
      </c>
      <c r="B30">
        <v>26</v>
      </c>
      <c r="C30" s="42" t="s">
        <v>239</v>
      </c>
      <c r="D30" s="36">
        <v>1665.66058487</v>
      </c>
      <c r="E30" s="37">
        <f t="shared" si="0"/>
        <v>1.034993503483407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1</v>
      </c>
      <c r="M30">
        <v>1</v>
      </c>
    </row>
    <row r="31" spans="1:13" ht="12.75">
      <c r="A31" s="42" t="s">
        <v>185</v>
      </c>
      <c r="B31">
        <v>0</v>
      </c>
      <c r="C31" s="42" t="s">
        <v>191</v>
      </c>
      <c r="D31" s="36">
        <v>585.684854985</v>
      </c>
      <c r="E31" s="37">
        <f t="shared" si="0"/>
        <v>0.3639276966173795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2.75">
      <c r="A32" s="42" t="s">
        <v>206</v>
      </c>
      <c r="B32">
        <v>5</v>
      </c>
      <c r="C32" s="42" t="s">
        <v>211</v>
      </c>
      <c r="D32" s="36">
        <v>504.884953566</v>
      </c>
      <c r="E32" s="37">
        <f t="shared" si="0"/>
        <v>0.3137209655399964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</row>
    <row r="33" spans="1:13" ht="12.75">
      <c r="A33" s="42" t="s">
        <v>185</v>
      </c>
      <c r="B33">
        <v>12</v>
      </c>
      <c r="C33" s="42" t="s">
        <v>222</v>
      </c>
      <c r="D33" s="36">
        <v>519.031504147</v>
      </c>
      <c r="E33" s="37">
        <f t="shared" si="0"/>
        <v>0.3225112245405581</v>
      </c>
      <c r="F33">
        <v>1</v>
      </c>
      <c r="G33">
        <v>1</v>
      </c>
      <c r="H33">
        <v>1</v>
      </c>
      <c r="I33">
        <v>1</v>
      </c>
      <c r="J33">
        <v>1</v>
      </c>
      <c r="K33">
        <v>0</v>
      </c>
      <c r="L33">
        <v>0</v>
      </c>
      <c r="M33">
        <v>0</v>
      </c>
    </row>
    <row r="34" spans="1:13" ht="12.75">
      <c r="A34" s="42" t="s">
        <v>185</v>
      </c>
      <c r="B34">
        <v>12</v>
      </c>
      <c r="C34" s="42" t="s">
        <v>223</v>
      </c>
      <c r="D34" s="36">
        <v>532.980971893</v>
      </c>
      <c r="E34" s="37">
        <f t="shared" si="0"/>
        <v>0.33117902194496635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</row>
    <row r="35" spans="1:13" ht="12.75">
      <c r="A35" s="42" t="s">
        <v>185</v>
      </c>
      <c r="B35">
        <v>12</v>
      </c>
      <c r="C35" s="42" t="s">
        <v>247</v>
      </c>
      <c r="D35" s="36">
        <v>717.378924306</v>
      </c>
      <c r="E35" s="37">
        <f t="shared" si="0"/>
        <v>0.4457585974819554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</row>
    <row r="36" spans="1:13" ht="12.75">
      <c r="A36" s="42" t="s">
        <v>206</v>
      </c>
      <c r="B36">
        <v>12</v>
      </c>
      <c r="C36" s="42" t="s">
        <v>95</v>
      </c>
      <c r="D36" s="36">
        <v>228.573939739</v>
      </c>
      <c r="E36" s="37">
        <f t="shared" si="0"/>
        <v>0.14202926145000697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</row>
    <row r="37" spans="1:13" ht="12.75">
      <c r="A37" s="42" t="s">
        <v>206</v>
      </c>
      <c r="B37">
        <v>21</v>
      </c>
      <c r="C37" s="42" t="s">
        <v>255</v>
      </c>
      <c r="D37" s="36">
        <v>892.37282396</v>
      </c>
      <c r="E37" s="37">
        <f t="shared" si="0"/>
        <v>0.5544947655442217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1</v>
      </c>
    </row>
    <row r="38" spans="1:13" ht="12.75">
      <c r="A38" s="42" t="s">
        <v>206</v>
      </c>
      <c r="B38">
        <v>21</v>
      </c>
      <c r="C38" s="42" t="s">
        <v>232</v>
      </c>
      <c r="D38" s="36">
        <v>1063.10837972</v>
      </c>
      <c r="E38" s="37">
        <f t="shared" si="0"/>
        <v>0.6605849213841167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1</v>
      </c>
    </row>
    <row r="39" spans="1:13" ht="12.75">
      <c r="A39" s="42" t="s">
        <v>185</v>
      </c>
      <c r="B39">
        <v>0</v>
      </c>
      <c r="C39" s="42" t="s">
        <v>192</v>
      </c>
      <c r="D39" s="36">
        <v>907.009353155</v>
      </c>
      <c r="E39" s="37">
        <f t="shared" si="0"/>
        <v>0.5635894831403354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s="42" t="s">
        <v>185</v>
      </c>
      <c r="B40">
        <v>33</v>
      </c>
      <c r="C40" s="42" t="s">
        <v>251</v>
      </c>
      <c r="D40" s="36">
        <v>598.999999999</v>
      </c>
      <c r="E40" s="37">
        <f t="shared" si="0"/>
        <v>0.37220134414954165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ht="12.75">
      <c r="A41" s="42" t="s">
        <v>185</v>
      </c>
      <c r="B41">
        <v>33</v>
      </c>
      <c r="C41" s="42" t="s">
        <v>250</v>
      </c>
      <c r="D41" s="36">
        <v>1067.83660272</v>
      </c>
      <c r="E41" s="37">
        <f t="shared" si="0"/>
        <v>0.6635229029467907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</row>
    <row r="42" spans="1:13" ht="12.75">
      <c r="A42" s="42" t="s">
        <v>206</v>
      </c>
      <c r="B42">
        <v>21560.76</v>
      </c>
      <c r="C42" s="42" t="s">
        <v>263</v>
      </c>
      <c r="D42" s="36">
        <v>2036.33761543</v>
      </c>
      <c r="E42" s="37">
        <f t="shared" si="0"/>
        <v>1.2653215318974687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ht="12.75">
      <c r="A43" s="42" t="s">
        <v>206</v>
      </c>
      <c r="B43">
        <v>23</v>
      </c>
      <c r="C43" s="42" t="s">
        <v>237</v>
      </c>
      <c r="D43" s="36">
        <v>721.212684067</v>
      </c>
      <c r="E43" s="37">
        <f t="shared" si="0"/>
        <v>0.4481407853553995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1</v>
      </c>
      <c r="M43">
        <v>1</v>
      </c>
    </row>
    <row r="44" spans="1:13" ht="12.75">
      <c r="A44" s="42" t="s">
        <v>206</v>
      </c>
      <c r="B44">
        <v>24</v>
      </c>
      <c r="C44" s="42" t="s">
        <v>235</v>
      </c>
      <c r="D44" s="36">
        <v>763.27269057</v>
      </c>
      <c r="E44" s="37">
        <f t="shared" si="0"/>
        <v>0.47427566174167857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</row>
    <row r="45" spans="1:13" ht="12.75">
      <c r="A45" s="42" t="s">
        <v>185</v>
      </c>
      <c r="B45">
        <v>34</v>
      </c>
      <c r="C45" s="42" t="s">
        <v>245</v>
      </c>
      <c r="D45" s="36">
        <v>998.164659935</v>
      </c>
      <c r="E45" s="37">
        <f t="shared" si="0"/>
        <v>0.620230764792984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1</v>
      </c>
    </row>
    <row r="46" spans="1:13" ht="12.75">
      <c r="A46" s="42" t="s">
        <v>185</v>
      </c>
      <c r="B46">
        <v>16</v>
      </c>
      <c r="C46" s="42" t="s">
        <v>200</v>
      </c>
      <c r="D46" s="36">
        <v>235.63005717</v>
      </c>
      <c r="E46" s="37">
        <f t="shared" si="0"/>
        <v>0.14641372955067405</v>
      </c>
      <c r="F46">
        <v>0</v>
      </c>
      <c r="G46">
        <v>0</v>
      </c>
      <c r="H46">
        <v>1</v>
      </c>
      <c r="I46">
        <v>1</v>
      </c>
      <c r="J46">
        <v>1</v>
      </c>
      <c r="K46">
        <v>1</v>
      </c>
      <c r="L46">
        <v>0</v>
      </c>
      <c r="M46">
        <v>0</v>
      </c>
    </row>
    <row r="47" spans="1:13" ht="12.75">
      <c r="A47" s="42" t="s">
        <v>185</v>
      </c>
      <c r="B47">
        <v>16</v>
      </c>
      <c r="C47" s="42" t="s">
        <v>215</v>
      </c>
      <c r="D47" s="36">
        <v>252.719461858</v>
      </c>
      <c r="E47" s="37">
        <f t="shared" si="0"/>
        <v>0.1570325933162829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</row>
    <row r="48" spans="1:13" ht="12.75">
      <c r="A48" s="42" t="s">
        <v>185</v>
      </c>
      <c r="B48">
        <v>16</v>
      </c>
      <c r="C48" s="42" t="s">
        <v>201</v>
      </c>
      <c r="D48" s="36">
        <v>838.830694704</v>
      </c>
      <c r="E48" s="37">
        <f t="shared" si="0"/>
        <v>0.5212252288534956</v>
      </c>
      <c r="F48">
        <v>0</v>
      </c>
      <c r="G48">
        <v>0</v>
      </c>
      <c r="H48">
        <v>1</v>
      </c>
      <c r="I48">
        <v>1</v>
      </c>
      <c r="J48">
        <v>1</v>
      </c>
      <c r="K48">
        <v>1</v>
      </c>
      <c r="L48">
        <v>0</v>
      </c>
      <c r="M48">
        <v>0</v>
      </c>
    </row>
    <row r="49" spans="1:13" ht="12.75">
      <c r="A49" s="42" t="s">
        <v>185</v>
      </c>
      <c r="B49">
        <v>16</v>
      </c>
      <c r="C49" s="42" t="s">
        <v>193</v>
      </c>
      <c r="D49" s="36">
        <v>296.752293647</v>
      </c>
      <c r="E49" s="37">
        <f t="shared" si="0"/>
        <v>0.1843933265025998</v>
      </c>
      <c r="F49">
        <v>0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0</v>
      </c>
    </row>
    <row r="50" spans="1:13" ht="12.75">
      <c r="A50" s="42" t="s">
        <v>185</v>
      </c>
      <c r="B50">
        <v>2</v>
      </c>
      <c r="C50" s="42" t="s">
        <v>202</v>
      </c>
      <c r="D50" s="36">
        <v>820.380175712</v>
      </c>
      <c r="E50" s="37">
        <f t="shared" si="0"/>
        <v>0.509760607870039</v>
      </c>
      <c r="F50">
        <v>1</v>
      </c>
      <c r="G50">
        <v>1</v>
      </c>
      <c r="H50">
        <v>1</v>
      </c>
      <c r="I50">
        <v>0</v>
      </c>
      <c r="J50">
        <v>1</v>
      </c>
      <c r="K50">
        <v>1</v>
      </c>
      <c r="L50">
        <v>1</v>
      </c>
      <c r="M50">
        <v>1</v>
      </c>
    </row>
    <row r="51" spans="1:13" ht="12.75">
      <c r="A51" s="42" t="s">
        <v>185</v>
      </c>
      <c r="B51">
        <v>2</v>
      </c>
      <c r="C51" s="42" t="s">
        <v>204</v>
      </c>
      <c r="D51" s="36">
        <v>734.329452829</v>
      </c>
      <c r="E51" s="37">
        <f t="shared" si="0"/>
        <v>0.45629116759934485</v>
      </c>
      <c r="F51">
        <v>1</v>
      </c>
      <c r="G51">
        <v>1</v>
      </c>
      <c r="H51">
        <v>1</v>
      </c>
      <c r="I51">
        <v>0</v>
      </c>
      <c r="J51">
        <v>1</v>
      </c>
      <c r="K51">
        <v>1</v>
      </c>
      <c r="L51">
        <v>1</v>
      </c>
      <c r="M51">
        <v>1</v>
      </c>
    </row>
    <row r="52" spans="1:13" ht="12.75">
      <c r="A52" s="42" t="s">
        <v>185</v>
      </c>
      <c r="B52">
        <v>2</v>
      </c>
      <c r="C52" s="42" t="s">
        <v>203</v>
      </c>
      <c r="D52" s="36">
        <v>943.783009918</v>
      </c>
      <c r="E52" s="37">
        <f t="shared" si="0"/>
        <v>0.5864395740860872</v>
      </c>
      <c r="F52">
        <v>1</v>
      </c>
      <c r="G52">
        <v>1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</row>
    <row r="53" spans="1:13" ht="12.75">
      <c r="A53" s="42" t="s">
        <v>185</v>
      </c>
      <c r="B53">
        <v>20031</v>
      </c>
      <c r="C53" s="42" t="s">
        <v>268</v>
      </c>
      <c r="D53" s="36">
        <v>3381.49773554</v>
      </c>
      <c r="E53" s="37">
        <f t="shared" si="0"/>
        <v>2.101165279480335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</row>
    <row r="54" spans="1:13" ht="12.75">
      <c r="A54" s="42" t="s">
        <v>206</v>
      </c>
      <c r="B54">
        <v>6</v>
      </c>
      <c r="C54" s="42" t="s">
        <v>210</v>
      </c>
      <c r="D54" s="36">
        <v>280.027836474</v>
      </c>
      <c r="E54" s="37">
        <f t="shared" si="0"/>
        <v>0.17400123060949058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</row>
    <row r="55" spans="1:13" ht="12.75">
      <c r="A55" s="42" t="s">
        <v>185</v>
      </c>
      <c r="B55">
        <v>35</v>
      </c>
      <c r="C55" s="42" t="s">
        <v>246</v>
      </c>
      <c r="D55" s="36">
        <v>783.481940056</v>
      </c>
      <c r="E55" s="37">
        <f t="shared" si="0"/>
        <v>0.4868331071890161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1</v>
      </c>
    </row>
    <row r="56" spans="1:13" ht="12.75">
      <c r="A56" s="42" t="s">
        <v>185</v>
      </c>
      <c r="B56">
        <v>27</v>
      </c>
      <c r="C56" s="42" t="s">
        <v>244</v>
      </c>
      <c r="D56" s="36">
        <v>1264.77527707</v>
      </c>
      <c r="E56" s="37">
        <f t="shared" si="0"/>
        <v>0.7858949218252902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1</v>
      </c>
      <c r="M56">
        <v>1</v>
      </c>
    </row>
    <row r="57" spans="1:13" ht="12.75">
      <c r="A57" s="42" t="s">
        <v>185</v>
      </c>
      <c r="B57">
        <v>0</v>
      </c>
      <c r="C57" s="42" t="s">
        <v>189</v>
      </c>
      <c r="D57" s="36">
        <v>673.704234358</v>
      </c>
      <c r="E57" s="37">
        <f t="shared" si="0"/>
        <v>0.4186204033183707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ht="12.75">
      <c r="A58" s="42" t="s">
        <v>185</v>
      </c>
      <c r="B58">
        <v>29</v>
      </c>
      <c r="C58" s="42" t="s">
        <v>249</v>
      </c>
      <c r="D58" s="36">
        <v>942.982633184</v>
      </c>
      <c r="E58" s="37">
        <f t="shared" si="0"/>
        <v>0.5859422430406426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</row>
    <row r="59" spans="1:13" ht="12.75">
      <c r="A59" s="42" t="s">
        <v>206</v>
      </c>
      <c r="B59">
        <v>21552</v>
      </c>
      <c r="C59" s="42" t="s">
        <v>258</v>
      </c>
      <c r="D59" s="36">
        <v>1786.62909741</v>
      </c>
      <c r="E59" s="37">
        <f t="shared" si="0"/>
        <v>1.1101598523435636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ht="12.75">
      <c r="A60" s="42" t="s">
        <v>206</v>
      </c>
      <c r="B60">
        <v>21552.6</v>
      </c>
      <c r="C60" s="42" t="s">
        <v>259</v>
      </c>
      <c r="D60" s="36">
        <v>1495.37660975</v>
      </c>
      <c r="E60" s="37">
        <f t="shared" si="0"/>
        <v>0.9291839468441799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ht="12.75">
      <c r="A61" s="42" t="s">
        <v>206</v>
      </c>
      <c r="B61">
        <v>19</v>
      </c>
      <c r="C61" s="42" t="s">
        <v>167</v>
      </c>
      <c r="D61" s="36">
        <v>612.472062226</v>
      </c>
      <c r="E61" s="37">
        <f t="shared" si="0"/>
        <v>0.3805724955174282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1</v>
      </c>
    </row>
    <row r="62" spans="1:13" ht="12.75">
      <c r="A62" s="42" t="s">
        <v>206</v>
      </c>
      <c r="B62">
        <v>19</v>
      </c>
      <c r="C62" s="42" t="s">
        <v>166</v>
      </c>
      <c r="D62" s="36">
        <v>1324.51403054</v>
      </c>
      <c r="E62" s="37">
        <f t="shared" si="0"/>
        <v>0.8230148622917164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</row>
    <row r="63" spans="1:13" ht="12.75">
      <c r="A63" s="42" t="s">
        <v>185</v>
      </c>
      <c r="B63">
        <v>0</v>
      </c>
      <c r="C63" s="42" t="s">
        <v>190</v>
      </c>
      <c r="D63" s="36">
        <v>793.242001394</v>
      </c>
      <c r="E63" s="37">
        <f t="shared" si="0"/>
        <v>0.4928977281389187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ht="12.75">
      <c r="A64" s="42" t="s">
        <v>206</v>
      </c>
      <c r="B64">
        <v>8</v>
      </c>
      <c r="C64" s="42" t="s">
        <v>213</v>
      </c>
      <c r="D64" s="36">
        <v>668.353325383</v>
      </c>
      <c r="E64" s="37">
        <f t="shared" si="0"/>
        <v>0.4152955026290215</v>
      </c>
      <c r="F64">
        <v>1</v>
      </c>
      <c r="G64">
        <v>1</v>
      </c>
      <c r="H64">
        <v>1</v>
      </c>
      <c r="I64">
        <v>1</v>
      </c>
      <c r="J64">
        <v>1</v>
      </c>
      <c r="K64">
        <v>0</v>
      </c>
      <c r="L64">
        <v>0</v>
      </c>
      <c r="M64">
        <v>0</v>
      </c>
    </row>
    <row r="65" spans="1:13" ht="12.75">
      <c r="A65" s="42" t="s">
        <v>206</v>
      </c>
      <c r="B65">
        <v>8</v>
      </c>
      <c r="C65" s="42" t="s">
        <v>214</v>
      </c>
      <c r="D65" s="36">
        <v>315.25711592</v>
      </c>
      <c r="E65" s="37">
        <f t="shared" si="0"/>
        <v>0.1958916899805138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0</v>
      </c>
      <c r="M65">
        <v>0</v>
      </c>
    </row>
    <row r="66" spans="1:13" ht="12.75">
      <c r="A66" s="42" t="s">
        <v>206</v>
      </c>
      <c r="B66">
        <v>20</v>
      </c>
      <c r="C66" s="42" t="s">
        <v>236</v>
      </c>
      <c r="D66" s="36">
        <v>1604.631283</v>
      </c>
      <c r="E66" s="37">
        <f t="shared" si="0"/>
        <v>0.9970716534190328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</row>
    <row r="67" spans="1:13" ht="12.75">
      <c r="A67" s="42" t="s">
        <v>185</v>
      </c>
      <c r="B67">
        <v>15</v>
      </c>
      <c r="C67" s="42" t="s">
        <v>195</v>
      </c>
      <c r="D67" s="36">
        <v>428.636005384</v>
      </c>
      <c r="E67" s="37">
        <f aca="true" t="shared" si="1" ref="E67:E89">D67/1609.344</f>
        <v>0.26634206570130436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0</v>
      </c>
      <c r="M67">
        <v>0</v>
      </c>
    </row>
    <row r="68" spans="1:13" ht="12.75">
      <c r="A68" s="42" t="s">
        <v>185</v>
      </c>
      <c r="B68">
        <v>15</v>
      </c>
      <c r="C68" s="42" t="s">
        <v>196</v>
      </c>
      <c r="D68" s="36">
        <v>364.257609165</v>
      </c>
      <c r="E68" s="37">
        <f t="shared" si="1"/>
        <v>0.22633918488837687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1</v>
      </c>
    </row>
    <row r="69" spans="1:13" ht="12.75">
      <c r="A69" s="42" t="s">
        <v>185</v>
      </c>
      <c r="B69">
        <v>11</v>
      </c>
      <c r="C69" s="42" t="s">
        <v>224</v>
      </c>
      <c r="D69" s="36">
        <v>725.568110167</v>
      </c>
      <c r="E69" s="37">
        <f t="shared" si="1"/>
        <v>0.45084712166385804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</row>
    <row r="70" spans="1:13" ht="12.75">
      <c r="A70" s="42" t="s">
        <v>185</v>
      </c>
      <c r="B70">
        <v>11</v>
      </c>
      <c r="C70" s="42" t="s">
        <v>225</v>
      </c>
      <c r="D70" s="36">
        <v>206.563579954</v>
      </c>
      <c r="E70" s="37">
        <f t="shared" si="1"/>
        <v>0.12835265794882883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</row>
    <row r="71" spans="1:13" ht="12.75">
      <c r="A71" s="42" t="s">
        <v>185</v>
      </c>
      <c r="B71">
        <v>28</v>
      </c>
      <c r="C71" s="42" t="s">
        <v>241</v>
      </c>
      <c r="D71" s="36">
        <v>254.240000002</v>
      </c>
      <c r="E71" s="37">
        <f t="shared" si="1"/>
        <v>0.15797741191566253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</row>
    <row r="72" spans="1:13" ht="12.75">
      <c r="A72" s="42" t="s">
        <v>185</v>
      </c>
      <c r="B72">
        <v>28</v>
      </c>
      <c r="C72" s="42" t="s">
        <v>240</v>
      </c>
      <c r="D72" s="36">
        <v>1844.55215325</v>
      </c>
      <c r="E72" s="37">
        <f t="shared" si="1"/>
        <v>1.146151570608894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1</v>
      </c>
    </row>
    <row r="73" spans="1:13" ht="12.75">
      <c r="A73" s="42" t="s">
        <v>185</v>
      </c>
      <c r="B73">
        <v>32</v>
      </c>
      <c r="C73" s="42" t="s">
        <v>187</v>
      </c>
      <c r="D73" s="36">
        <v>767.690437609</v>
      </c>
      <c r="E73" s="37">
        <f t="shared" si="1"/>
        <v>0.47702072248630495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</row>
    <row r="74" spans="1:13" ht="12.75">
      <c r="A74" s="42" t="s">
        <v>206</v>
      </c>
      <c r="B74">
        <v>40</v>
      </c>
      <c r="C74" s="42" t="s">
        <v>93</v>
      </c>
      <c r="D74" s="36">
        <v>2911.23219465</v>
      </c>
      <c r="E74" s="37">
        <f t="shared" si="1"/>
        <v>1.808955819669381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1:13" ht="12.75">
      <c r="A75" s="42" t="s">
        <v>185</v>
      </c>
      <c r="B75">
        <v>42</v>
      </c>
      <c r="C75" s="42" t="s">
        <v>92</v>
      </c>
      <c r="D75" s="36">
        <v>2936.69172511</v>
      </c>
      <c r="E75" s="37">
        <f t="shared" si="1"/>
        <v>1.8247756384651137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</row>
    <row r="76" spans="1:13" ht="12.75">
      <c r="A76" s="42" t="s">
        <v>185</v>
      </c>
      <c r="B76">
        <v>20210</v>
      </c>
      <c r="C76" s="42" t="s">
        <v>267</v>
      </c>
      <c r="D76" s="36">
        <v>1680.08281151</v>
      </c>
      <c r="E76" s="37">
        <f t="shared" si="1"/>
        <v>1.0439550596454208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</row>
    <row r="77" spans="1:13" ht="12.75">
      <c r="A77" s="42" t="s">
        <v>185</v>
      </c>
      <c r="B77">
        <v>30</v>
      </c>
      <c r="C77" s="42" t="s">
        <v>229</v>
      </c>
      <c r="D77" s="36">
        <v>2187.79320661</v>
      </c>
      <c r="E77" s="37">
        <f t="shared" si="1"/>
        <v>1.3594316731599958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</row>
    <row r="78" spans="1:13" ht="12.75">
      <c r="A78" s="42" t="s">
        <v>185</v>
      </c>
      <c r="B78">
        <v>30</v>
      </c>
      <c r="C78" s="42" t="s">
        <v>228</v>
      </c>
      <c r="D78" s="36">
        <v>1338.68789948</v>
      </c>
      <c r="E78" s="37">
        <f t="shared" si="1"/>
        <v>0.8318220961335798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ht="12.75">
      <c r="A79" s="42" t="s">
        <v>185</v>
      </c>
      <c r="B79">
        <v>37</v>
      </c>
      <c r="C79" s="42" t="s">
        <v>242</v>
      </c>
      <c r="D79" s="36">
        <v>710.698125453</v>
      </c>
      <c r="E79" s="37">
        <f t="shared" si="1"/>
        <v>0.44160734153356895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</row>
    <row r="80" spans="1:13" ht="12.75">
      <c r="A80" s="42" t="s">
        <v>185</v>
      </c>
      <c r="B80">
        <v>37</v>
      </c>
      <c r="C80" s="42" t="s">
        <v>243</v>
      </c>
      <c r="D80" s="36">
        <v>1576.07771465</v>
      </c>
      <c r="E80" s="37">
        <f t="shared" si="1"/>
        <v>0.9793292886107631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</row>
    <row r="81" spans="1:13" ht="12.75">
      <c r="A81" s="42" t="s">
        <v>206</v>
      </c>
      <c r="B81">
        <v>41</v>
      </c>
      <c r="C81" s="42" t="s">
        <v>94</v>
      </c>
      <c r="D81" s="36">
        <v>773</v>
      </c>
      <c r="E81" s="37">
        <f t="shared" si="1"/>
        <v>0.4803199315994591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</row>
    <row r="82" spans="1:13" ht="12.75">
      <c r="A82" s="42" t="s">
        <v>206</v>
      </c>
      <c r="B82">
        <v>7</v>
      </c>
      <c r="C82" s="42" t="s">
        <v>212</v>
      </c>
      <c r="D82" s="36">
        <v>310.985489273</v>
      </c>
      <c r="E82" s="37">
        <f t="shared" si="1"/>
        <v>0.19323742423807463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</row>
    <row r="83" spans="1:13" ht="12.75">
      <c r="A83" s="42" t="s">
        <v>185</v>
      </c>
      <c r="B83">
        <v>39</v>
      </c>
      <c r="C83" s="42" t="s">
        <v>238</v>
      </c>
      <c r="D83" s="36">
        <v>755.337622296</v>
      </c>
      <c r="E83" s="37">
        <f t="shared" si="1"/>
        <v>0.4693450389077785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</row>
    <row r="84" spans="1:13" ht="12.75">
      <c r="A84" s="42" t="s">
        <v>206</v>
      </c>
      <c r="B84">
        <v>4</v>
      </c>
      <c r="C84" s="42" t="s">
        <v>209</v>
      </c>
      <c r="D84" s="36">
        <v>521.546535631</v>
      </c>
      <c r="E84" s="37">
        <f t="shared" si="1"/>
        <v>0.32407399265228565</v>
      </c>
      <c r="F84">
        <v>1</v>
      </c>
      <c r="G84">
        <v>1</v>
      </c>
      <c r="H84">
        <v>1</v>
      </c>
      <c r="I84">
        <v>0</v>
      </c>
      <c r="J84">
        <v>1</v>
      </c>
      <c r="K84">
        <v>1</v>
      </c>
      <c r="L84">
        <v>1</v>
      </c>
      <c r="M84">
        <v>1</v>
      </c>
    </row>
    <row r="85" spans="1:13" ht="12.75">
      <c r="A85" s="42" t="s">
        <v>206</v>
      </c>
      <c r="B85">
        <v>4</v>
      </c>
      <c r="C85" s="42" t="s">
        <v>208</v>
      </c>
      <c r="D85" s="36">
        <v>516.636745674</v>
      </c>
      <c r="E85" s="37">
        <f t="shared" si="1"/>
        <v>0.3210231906130697</v>
      </c>
      <c r="F85">
        <v>1</v>
      </c>
      <c r="G85">
        <v>1</v>
      </c>
      <c r="H85">
        <v>1</v>
      </c>
      <c r="I85">
        <v>0</v>
      </c>
      <c r="J85">
        <v>1</v>
      </c>
      <c r="K85">
        <v>1</v>
      </c>
      <c r="L85">
        <v>1</v>
      </c>
      <c r="M85">
        <v>1</v>
      </c>
    </row>
    <row r="86" spans="1:13" ht="12.75">
      <c r="A86" s="42" t="s">
        <v>185</v>
      </c>
      <c r="B86">
        <v>38</v>
      </c>
      <c r="C86" s="42" t="s">
        <v>248</v>
      </c>
      <c r="D86" s="36">
        <v>461.633817648</v>
      </c>
      <c r="E86" s="37">
        <f t="shared" si="1"/>
        <v>0.2868459556490098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</row>
    <row r="87" spans="1:13" ht="12.75">
      <c r="A87" s="42" t="s">
        <v>185</v>
      </c>
      <c r="B87">
        <v>10</v>
      </c>
      <c r="C87" s="42" t="s">
        <v>186</v>
      </c>
      <c r="D87" s="36">
        <v>564.029808015</v>
      </c>
      <c r="E87" s="37">
        <f t="shared" si="1"/>
        <v>0.3504718742636751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0</v>
      </c>
    </row>
    <row r="88" spans="1:13" ht="12.75">
      <c r="A88" s="42" t="s">
        <v>206</v>
      </c>
      <c r="B88">
        <v>21569</v>
      </c>
      <c r="C88" s="42" t="s">
        <v>265</v>
      </c>
      <c r="D88" s="36">
        <v>2449.78737151</v>
      </c>
      <c r="E88" s="37">
        <f t="shared" si="1"/>
        <v>1.5222272997631332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2.75">
      <c r="A89" s="42" t="s">
        <v>206</v>
      </c>
      <c r="B89">
        <v>21569</v>
      </c>
      <c r="C89" s="42" t="s">
        <v>266</v>
      </c>
      <c r="D89" s="36">
        <v>715.288108281</v>
      </c>
      <c r="E89" s="37">
        <f t="shared" si="1"/>
        <v>0.44445942463575216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</sheetData>
  <sheetProtection/>
  <printOptions gridLines="1" headings="1"/>
  <pageMargins left="0.2" right="0.2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23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398</v>
      </c>
      <c r="P3" s="7"/>
      <c r="Q3" s="7"/>
      <c r="R3" s="7"/>
      <c r="S3" s="7"/>
      <c r="AA3" s="7" t="s">
        <v>133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400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160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406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272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 t="s">
        <v>111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41255</v>
      </c>
      <c r="B19" s="3" t="s">
        <v>427</v>
      </c>
      <c r="C19" s="3" t="s">
        <v>428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427</v>
      </c>
      <c r="C20" s="1" t="s">
        <v>428</v>
      </c>
      <c r="D20" s="1" t="s">
        <v>368</v>
      </c>
      <c r="E20" s="44" t="s">
        <v>429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41271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1</v>
      </c>
      <c r="AA21" s="1"/>
      <c r="AB21" s="1"/>
      <c r="AC21" s="1"/>
      <c r="AD21" s="2"/>
      <c r="AE21" s="2"/>
      <c r="AF21" s="2"/>
      <c r="AG21" s="2"/>
    </row>
    <row r="22" spans="1:33" ht="15.75">
      <c r="A22" s="12">
        <v>41280</v>
      </c>
      <c r="B22" s="1" t="s">
        <v>427</v>
      </c>
      <c r="C22" s="1" t="s">
        <v>428</v>
      </c>
      <c r="D22" s="1" t="s">
        <v>368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9" sqref="A19:E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25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407</v>
      </c>
      <c r="P3" s="7"/>
      <c r="Q3" s="7"/>
      <c r="R3" s="7"/>
      <c r="S3" s="7"/>
      <c r="AA3" s="7" t="s">
        <v>134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8"/>
      <c r="K8" s="79"/>
      <c r="M8" s="77"/>
      <c r="N8" s="77"/>
      <c r="O8" s="22"/>
      <c r="P8" s="77"/>
      <c r="Q8" s="77"/>
      <c r="S8" s="77"/>
      <c r="T8" s="77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159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409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410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41255</v>
      </c>
      <c r="B19" s="3" t="s">
        <v>427</v>
      </c>
      <c r="C19" s="3" t="s">
        <v>428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427</v>
      </c>
      <c r="C20" s="1" t="s">
        <v>428</v>
      </c>
      <c r="D20" s="1" t="s">
        <v>424</v>
      </c>
      <c r="E20" s="1" t="s">
        <v>429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41271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1</v>
      </c>
      <c r="AA21" s="1"/>
      <c r="AB21" s="1"/>
      <c r="AC21" s="1"/>
      <c r="AD21" s="2"/>
      <c r="AE21" s="2"/>
      <c r="AF21" s="2"/>
      <c r="AG21" s="2"/>
    </row>
    <row r="22" spans="1:33" ht="15.75">
      <c r="A22" s="12">
        <v>41280</v>
      </c>
      <c r="B22" s="1" t="s">
        <v>427</v>
      </c>
      <c r="C22" s="1" t="s">
        <v>428</v>
      </c>
      <c r="D22" s="1" t="s">
        <v>368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25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407</v>
      </c>
      <c r="P3" s="7"/>
      <c r="Q3" s="7"/>
      <c r="R3" s="7"/>
      <c r="S3" s="7"/>
      <c r="AA3" s="7" t="s">
        <v>135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3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159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7" t="s">
        <v>154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41255</v>
      </c>
      <c r="B19" s="3" t="s">
        <v>427</v>
      </c>
      <c r="C19" s="3" t="s">
        <v>428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427</v>
      </c>
      <c r="C20" s="1" t="s">
        <v>428</v>
      </c>
      <c r="D20" s="1" t="s">
        <v>424</v>
      </c>
      <c r="E20" s="1" t="s">
        <v>429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41271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>
        <v>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2</v>
      </c>
      <c r="T21" s="1"/>
      <c r="U21" s="1"/>
      <c r="V21" s="1"/>
      <c r="W21" s="1"/>
      <c r="X21" s="1"/>
      <c r="Y21" s="1"/>
      <c r="Z21" s="1">
        <v>1</v>
      </c>
      <c r="AA21" s="1"/>
      <c r="AB21" s="1"/>
      <c r="AC21" s="1"/>
      <c r="AD21" s="2"/>
      <c r="AE21" s="2"/>
      <c r="AF21" s="2"/>
      <c r="AG21" s="2"/>
    </row>
    <row r="22" spans="1:33" ht="15.75">
      <c r="A22" s="12">
        <v>41280</v>
      </c>
      <c r="B22" s="1" t="s">
        <v>427</v>
      </c>
      <c r="C22" s="1" t="s">
        <v>428</v>
      </c>
      <c r="D22" s="1" t="s">
        <v>368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1</v>
      </c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AC16:AF16"/>
    <mergeCell ref="AG16:AG18"/>
    <mergeCell ref="L17:M17"/>
    <mergeCell ref="N17:R17"/>
    <mergeCell ref="S17:V17"/>
    <mergeCell ref="W17:AB17"/>
    <mergeCell ref="AD17:AF17"/>
    <mergeCell ref="L16:R16"/>
    <mergeCell ref="S16:AB16"/>
    <mergeCell ref="A7:B7"/>
    <mergeCell ref="A10:B10"/>
    <mergeCell ref="P8:Q8"/>
    <mergeCell ref="B16:B18"/>
    <mergeCell ref="F16:H17"/>
    <mergeCell ref="I16:J17"/>
    <mergeCell ref="K16:K18"/>
    <mergeCell ref="A16:A18"/>
    <mergeCell ref="C16:E17"/>
    <mergeCell ref="S8:T8"/>
    <mergeCell ref="M8:N8"/>
    <mergeCell ref="J8:K8"/>
    <mergeCell ref="A1:AG1"/>
    <mergeCell ref="A3:B3"/>
    <mergeCell ref="A5:B5"/>
    <mergeCell ref="A6:B6"/>
    <mergeCell ref="V4:Z4"/>
    <mergeCell ref="C3:E3"/>
    <mergeCell ref="V6:Y6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21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411</v>
      </c>
      <c r="P3" s="7"/>
      <c r="Q3" s="7"/>
      <c r="R3" s="7"/>
      <c r="S3" s="7"/>
      <c r="AA3" s="7" t="s">
        <v>136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2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273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274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275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41257</v>
      </c>
      <c r="B19" s="3" t="s">
        <v>427</v>
      </c>
      <c r="C19" s="3" t="s">
        <v>426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41263</v>
      </c>
      <c r="B20" s="1" t="s">
        <v>427</v>
      </c>
      <c r="C20" s="1" t="s">
        <v>428</v>
      </c>
      <c r="D20" s="1" t="s">
        <v>368</v>
      </c>
      <c r="E20" s="1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41272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1</v>
      </c>
      <c r="X21" s="1"/>
      <c r="Y21" s="1"/>
      <c r="Z21" s="1"/>
      <c r="AA21" s="1"/>
      <c r="AB21" s="1"/>
      <c r="AC21" s="1"/>
      <c r="AD21" s="2"/>
      <c r="AE21" s="2"/>
      <c r="AF21" s="2"/>
      <c r="AG21" s="2"/>
    </row>
    <row r="22" spans="1:33" ht="15.75">
      <c r="A22" s="12">
        <v>41279</v>
      </c>
      <c r="B22" s="1" t="s">
        <v>427</v>
      </c>
      <c r="C22" s="1" t="s">
        <v>431</v>
      </c>
      <c r="D22" s="1" t="s">
        <v>368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S16:AB16"/>
    <mergeCell ref="AC16:AF16"/>
    <mergeCell ref="AG16:AG18"/>
    <mergeCell ref="L17:M17"/>
    <mergeCell ref="N17:R17"/>
    <mergeCell ref="S17:V17"/>
    <mergeCell ref="W17:AB17"/>
    <mergeCell ref="AD17:AF17"/>
    <mergeCell ref="F16:H17"/>
    <mergeCell ref="I16:J17"/>
    <mergeCell ref="K16:K18"/>
    <mergeCell ref="L16:R16"/>
    <mergeCell ref="A10:B10"/>
    <mergeCell ref="A16:A18"/>
    <mergeCell ref="B16:B18"/>
    <mergeCell ref="C16:E17"/>
    <mergeCell ref="J8:K8"/>
    <mergeCell ref="M8:N8"/>
    <mergeCell ref="P8:Q8"/>
    <mergeCell ref="S8:T8"/>
    <mergeCell ref="A5:B5"/>
    <mergeCell ref="A6:B6"/>
    <mergeCell ref="V6:Y6"/>
    <mergeCell ref="A7:B7"/>
    <mergeCell ref="A1:AG1"/>
    <mergeCell ref="A3:B3"/>
    <mergeCell ref="C3:E3"/>
    <mergeCell ref="V4:Z4"/>
  </mergeCells>
  <printOptions/>
  <pageMargins left="0.33" right="0.24" top="0.63" bottom="0.62" header="0.5" footer="0.5"/>
  <pageSetup fitToHeight="1" fitToWidth="1" horizontalDpi="600" verticalDpi="600" orientation="landscape" scale="9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21</v>
      </c>
      <c r="D3" s="76"/>
      <c r="E3" s="76"/>
      <c r="G3" s="5" t="s">
        <v>385</v>
      </c>
      <c r="I3" s="7"/>
      <c r="J3" s="7">
        <v>2</v>
      </c>
      <c r="L3" s="5" t="s">
        <v>387</v>
      </c>
      <c r="O3" s="7" t="s">
        <v>411</v>
      </c>
      <c r="P3" s="7"/>
      <c r="Q3" s="7"/>
      <c r="R3" s="7"/>
      <c r="S3" s="7"/>
      <c r="AA3" s="7" t="s">
        <v>137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392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408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2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158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156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157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41257</v>
      </c>
      <c r="B19" s="3" t="s">
        <v>427</v>
      </c>
      <c r="C19" s="3" t="s">
        <v>426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41263</v>
      </c>
      <c r="B20" s="1" t="s">
        <v>427</v>
      </c>
      <c r="C20" s="1" t="s">
        <v>428</v>
      </c>
      <c r="D20" s="1" t="s">
        <v>368</v>
      </c>
      <c r="E20" s="1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41272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>
        <v>13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v>1</v>
      </c>
      <c r="V21" s="1"/>
      <c r="W21" s="1"/>
      <c r="X21" s="1"/>
      <c r="Y21" s="1"/>
      <c r="Z21" s="1">
        <v>2</v>
      </c>
      <c r="AA21" s="1"/>
      <c r="AB21" s="1"/>
      <c r="AC21" s="1"/>
      <c r="AD21" s="2"/>
      <c r="AE21" s="2"/>
      <c r="AF21" s="2"/>
      <c r="AG21" s="2"/>
    </row>
    <row r="22" spans="1:33" ht="15.75">
      <c r="A22" s="12">
        <v>41279</v>
      </c>
      <c r="B22" s="1" t="s">
        <v>427</v>
      </c>
      <c r="C22" s="1" t="s">
        <v>431</v>
      </c>
      <c r="D22" s="1" t="s">
        <v>368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</sheetData>
  <sheetProtection/>
  <mergeCells count="28">
    <mergeCell ref="V6:Y6"/>
    <mergeCell ref="A16:A18"/>
    <mergeCell ref="C16:E17"/>
    <mergeCell ref="A1:AG1"/>
    <mergeCell ref="A3:B3"/>
    <mergeCell ref="A5:B5"/>
    <mergeCell ref="A6:B6"/>
    <mergeCell ref="A7:B7"/>
    <mergeCell ref="A10:B10"/>
    <mergeCell ref="V4:Z4"/>
    <mergeCell ref="AD17:AF17"/>
    <mergeCell ref="B16:B18"/>
    <mergeCell ref="F16:H17"/>
    <mergeCell ref="I16:J17"/>
    <mergeCell ref="K16:K18"/>
    <mergeCell ref="L16:R16"/>
    <mergeCell ref="S16:AB16"/>
    <mergeCell ref="AC16:AF16"/>
    <mergeCell ref="C3:E3"/>
    <mergeCell ref="AG16:AG18"/>
    <mergeCell ref="L17:M17"/>
    <mergeCell ref="N17:R17"/>
    <mergeCell ref="S17:V17"/>
    <mergeCell ref="W17:AB17"/>
    <mergeCell ref="S8:T8"/>
    <mergeCell ref="M8:N8"/>
    <mergeCell ref="J8:K8"/>
    <mergeCell ref="P8:Q8"/>
  </mergeCells>
  <printOptions/>
  <pageMargins left="0" right="0" top="0.25" bottom="0.25" header="0.5" footer="0.5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5.7109375" style="10" customWidth="1"/>
    <col min="2" max="2" width="4.7109375" style="0" customWidth="1"/>
    <col min="3" max="5" width="3.7109375" style="0" customWidth="1"/>
    <col min="6" max="8" width="4.140625" style="0" customWidth="1"/>
    <col min="9" max="9" width="4.57421875" style="0" customWidth="1"/>
    <col min="10" max="10" width="5.00390625" style="0" customWidth="1"/>
    <col min="11" max="13" width="3.7109375" style="0" customWidth="1"/>
    <col min="14" max="14" width="4.140625" style="0" customWidth="1"/>
    <col min="15" max="17" width="3.71093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57421875" style="0" customWidth="1"/>
    <col min="22" max="26" width="3.7109375" style="0" customWidth="1"/>
    <col min="27" max="28" width="4.7109375" style="0" customWidth="1"/>
    <col min="29" max="29" width="4.00390625" style="0" customWidth="1"/>
    <col min="30" max="32" width="3.57421875" style="0" customWidth="1"/>
    <col min="33" max="33" width="3.7109375" style="0" customWidth="1"/>
  </cols>
  <sheetData>
    <row r="1" spans="1:33" ht="33.75">
      <c r="A1" s="74" t="s">
        <v>414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="5" customFormat="1" ht="12.75">
      <c r="A2" s="9"/>
    </row>
    <row r="3" spans="1:28" s="5" customFormat="1" ht="12.75">
      <c r="A3" s="71" t="s">
        <v>376</v>
      </c>
      <c r="B3" s="71"/>
      <c r="C3" s="76">
        <v>20</v>
      </c>
      <c r="D3" s="76"/>
      <c r="E3" s="76"/>
      <c r="G3" s="5" t="s">
        <v>385</v>
      </c>
      <c r="I3" s="7"/>
      <c r="J3" s="7">
        <v>1</v>
      </c>
      <c r="L3" s="5" t="s">
        <v>387</v>
      </c>
      <c r="O3" s="7" t="s">
        <v>276</v>
      </c>
      <c r="P3" s="7"/>
      <c r="Q3" s="7"/>
      <c r="R3" s="7"/>
      <c r="S3" s="7"/>
      <c r="AA3" s="7" t="s">
        <v>118</v>
      </c>
      <c r="AB3" s="7"/>
    </row>
    <row r="4" spans="1:30" s="5" customFormat="1" ht="12.75">
      <c r="A4" s="9"/>
      <c r="V4" s="71" t="s">
        <v>389</v>
      </c>
      <c r="W4" s="71"/>
      <c r="X4" s="71"/>
      <c r="Y4" s="71"/>
      <c r="Z4" s="71"/>
      <c r="AA4" s="7" t="s">
        <v>353</v>
      </c>
      <c r="AB4" s="7"/>
      <c r="AC4" s="7"/>
      <c r="AD4" s="7"/>
    </row>
    <row r="5" spans="1:6" s="5" customFormat="1" ht="12.75">
      <c r="A5" s="71" t="s">
        <v>377</v>
      </c>
      <c r="B5" s="71"/>
      <c r="C5" s="7" t="s">
        <v>393</v>
      </c>
      <c r="D5" s="7"/>
      <c r="E5" s="7"/>
      <c r="F5" s="7"/>
    </row>
    <row r="6" spans="1:30" s="5" customFormat="1" ht="12.75">
      <c r="A6" s="71" t="s">
        <v>378</v>
      </c>
      <c r="B6" s="71"/>
      <c r="C6" s="8" t="s">
        <v>399</v>
      </c>
      <c r="D6" s="8"/>
      <c r="E6" s="8"/>
      <c r="F6" s="8"/>
      <c r="K6" s="5" t="s">
        <v>379</v>
      </c>
      <c r="V6" s="71" t="s">
        <v>383</v>
      </c>
      <c r="W6" s="71"/>
      <c r="X6" s="71"/>
      <c r="Y6" s="71"/>
      <c r="AA6" s="7" t="s">
        <v>270</v>
      </c>
      <c r="AB6" s="7"/>
      <c r="AC6" s="7"/>
      <c r="AD6" s="7"/>
    </row>
    <row r="7" spans="1:19" s="5" customFormat="1" ht="12.75">
      <c r="A7" s="71" t="s">
        <v>386</v>
      </c>
      <c r="B7" s="71"/>
      <c r="C7" s="8" t="s">
        <v>400</v>
      </c>
      <c r="D7" s="8"/>
      <c r="E7" s="8"/>
      <c r="F7" s="8"/>
      <c r="J7" s="5" t="s">
        <v>380</v>
      </c>
      <c r="M7" s="5" t="s">
        <v>381</v>
      </c>
      <c r="P7" s="5" t="s">
        <v>382</v>
      </c>
      <c r="S7" s="5" t="s">
        <v>388</v>
      </c>
    </row>
    <row r="8" spans="1:20" s="5" customFormat="1" ht="12.75">
      <c r="A8" s="6"/>
      <c r="B8" s="6"/>
      <c r="C8" s="21"/>
      <c r="D8" s="21"/>
      <c r="E8" s="21"/>
      <c r="F8" s="21"/>
      <c r="J8" s="72"/>
      <c r="K8" s="72"/>
      <c r="M8" s="72"/>
      <c r="N8" s="72"/>
      <c r="O8" s="22"/>
      <c r="P8" s="72"/>
      <c r="Q8" s="72"/>
      <c r="S8" s="72"/>
      <c r="T8" s="72"/>
    </row>
    <row r="9" s="5" customFormat="1" ht="12.75">
      <c r="A9" s="9"/>
    </row>
    <row r="10" spans="1:30" s="5" customFormat="1" ht="12.75">
      <c r="A10" s="71" t="s">
        <v>384</v>
      </c>
      <c r="B10" s="71"/>
      <c r="C10" s="7" t="s">
        <v>273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5" customFormat="1" ht="12.75">
      <c r="A11" s="9"/>
      <c r="C11" s="8" t="s">
        <v>277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5" customFormat="1" ht="12.75">
      <c r="A12" s="9"/>
      <c r="C12" s="8" t="s">
        <v>278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5" customFormat="1" ht="12.75">
      <c r="A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" customFormat="1" ht="12.75">
      <c r="A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3.5" thickBot="1"/>
    <row r="16" spans="1:33" ht="26.25" customHeight="1" thickBot="1">
      <c r="A16" s="62" t="s">
        <v>347</v>
      </c>
      <c r="B16" s="53" t="s">
        <v>348</v>
      </c>
      <c r="C16" s="65" t="s">
        <v>375</v>
      </c>
      <c r="D16" s="66"/>
      <c r="E16" s="67"/>
      <c r="F16" s="65" t="s">
        <v>349</v>
      </c>
      <c r="G16" s="66"/>
      <c r="H16" s="67"/>
      <c r="I16" s="65" t="s">
        <v>350</v>
      </c>
      <c r="J16" s="67"/>
      <c r="K16" s="53" t="s">
        <v>351</v>
      </c>
      <c r="L16" s="47" t="s">
        <v>352</v>
      </c>
      <c r="M16" s="48"/>
      <c r="N16" s="48"/>
      <c r="O16" s="48"/>
      <c r="P16" s="48"/>
      <c r="Q16" s="48"/>
      <c r="R16" s="49"/>
      <c r="S16" s="47" t="s">
        <v>353</v>
      </c>
      <c r="T16" s="48"/>
      <c r="U16" s="48"/>
      <c r="V16" s="48"/>
      <c r="W16" s="48"/>
      <c r="X16" s="48"/>
      <c r="Y16" s="48"/>
      <c r="Z16" s="48"/>
      <c r="AA16" s="48"/>
      <c r="AB16" s="49"/>
      <c r="AC16" s="50" t="s">
        <v>354</v>
      </c>
      <c r="AD16" s="51"/>
      <c r="AE16" s="51"/>
      <c r="AF16" s="52"/>
      <c r="AG16" s="53" t="s">
        <v>355</v>
      </c>
    </row>
    <row r="17" spans="1:33" ht="23.25" thickBot="1">
      <c r="A17" s="63"/>
      <c r="B17" s="54"/>
      <c r="C17" s="68"/>
      <c r="D17" s="69"/>
      <c r="E17" s="70"/>
      <c r="F17" s="68"/>
      <c r="G17" s="69"/>
      <c r="H17" s="70"/>
      <c r="I17" s="68"/>
      <c r="J17" s="70"/>
      <c r="K17" s="54"/>
      <c r="L17" s="56" t="s">
        <v>356</v>
      </c>
      <c r="M17" s="57"/>
      <c r="N17" s="56" t="s">
        <v>357</v>
      </c>
      <c r="O17" s="57"/>
      <c r="P17" s="57"/>
      <c r="Q17" s="57"/>
      <c r="R17" s="58"/>
      <c r="S17" s="56" t="s">
        <v>356</v>
      </c>
      <c r="T17" s="57"/>
      <c r="U17" s="57"/>
      <c r="V17" s="58"/>
      <c r="W17" s="57" t="s">
        <v>357</v>
      </c>
      <c r="X17" s="57"/>
      <c r="Y17" s="57"/>
      <c r="Z17" s="57"/>
      <c r="AA17" s="57"/>
      <c r="AB17" s="58"/>
      <c r="AC17" s="18" t="s">
        <v>356</v>
      </c>
      <c r="AD17" s="59" t="s">
        <v>357</v>
      </c>
      <c r="AE17" s="60"/>
      <c r="AF17" s="61"/>
      <c r="AG17" s="54"/>
    </row>
    <row r="18" spans="1:34" ht="23.25" thickBot="1">
      <c r="A18" s="64"/>
      <c r="B18" s="55"/>
      <c r="C18" s="19" t="s">
        <v>358</v>
      </c>
      <c r="D18" s="14" t="s">
        <v>359</v>
      </c>
      <c r="E18" s="20" t="s">
        <v>360</v>
      </c>
      <c r="F18" s="19" t="s">
        <v>361</v>
      </c>
      <c r="G18" s="14" t="s">
        <v>362</v>
      </c>
      <c r="H18" s="20" t="s">
        <v>363</v>
      </c>
      <c r="I18" s="19" t="s">
        <v>364</v>
      </c>
      <c r="J18" s="20" t="s">
        <v>365</v>
      </c>
      <c r="K18" s="55"/>
      <c r="L18" s="19" t="s">
        <v>366</v>
      </c>
      <c r="M18" s="16" t="s">
        <v>367</v>
      </c>
      <c r="N18" s="19" t="s">
        <v>368</v>
      </c>
      <c r="O18" s="14" t="s">
        <v>359</v>
      </c>
      <c r="P18" s="14" t="s">
        <v>367</v>
      </c>
      <c r="Q18" s="14" t="s">
        <v>369</v>
      </c>
      <c r="R18" s="20" t="s">
        <v>370</v>
      </c>
      <c r="S18" s="19" t="s">
        <v>371</v>
      </c>
      <c r="T18" s="14" t="s">
        <v>372</v>
      </c>
      <c r="U18" s="14" t="s">
        <v>373</v>
      </c>
      <c r="V18" s="20" t="s">
        <v>367</v>
      </c>
      <c r="W18" s="17" t="s">
        <v>368</v>
      </c>
      <c r="X18" s="14" t="s">
        <v>359</v>
      </c>
      <c r="Y18" s="14" t="s">
        <v>367</v>
      </c>
      <c r="Z18" s="14" t="s">
        <v>369</v>
      </c>
      <c r="AA18" s="14" t="s">
        <v>370</v>
      </c>
      <c r="AB18" s="20" t="s">
        <v>374</v>
      </c>
      <c r="AC18" s="15" t="s">
        <v>366</v>
      </c>
      <c r="AD18" s="19" t="s">
        <v>368</v>
      </c>
      <c r="AE18" s="14" t="s">
        <v>359</v>
      </c>
      <c r="AF18" s="20" t="s">
        <v>369</v>
      </c>
      <c r="AG18" s="55"/>
      <c r="AH18" s="5" t="s">
        <v>112</v>
      </c>
    </row>
    <row r="19" spans="1:33" ht="15.75">
      <c r="A19" s="11">
        <v>41255</v>
      </c>
      <c r="B19" s="3" t="s">
        <v>427</v>
      </c>
      <c r="C19" s="3" t="s">
        <v>428</v>
      </c>
      <c r="D19" s="3" t="s">
        <v>368</v>
      </c>
      <c r="E19" s="3">
        <v>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</row>
    <row r="20" spans="1:33" ht="15.75">
      <c r="A20" s="12">
        <v>41261</v>
      </c>
      <c r="B20" s="1" t="s">
        <v>427</v>
      </c>
      <c r="C20" s="1" t="s">
        <v>428</v>
      </c>
      <c r="D20" s="1" t="s">
        <v>424</v>
      </c>
      <c r="E20" s="1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</row>
    <row r="21" spans="1:33" ht="15.75">
      <c r="A21" s="12">
        <v>41271</v>
      </c>
      <c r="B21" s="1" t="s">
        <v>427</v>
      </c>
      <c r="C21" s="1" t="s">
        <v>426</v>
      </c>
      <c r="D21" s="1" t="s">
        <v>368</v>
      </c>
      <c r="E21" s="1">
        <v>2</v>
      </c>
      <c r="F21" s="1"/>
      <c r="G21" s="1">
        <v>16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2</v>
      </c>
      <c r="T21" s="1">
        <v>2</v>
      </c>
      <c r="U21" s="1"/>
      <c r="V21" s="1"/>
      <c r="W21" s="1"/>
      <c r="X21" s="1"/>
      <c r="Y21" s="1"/>
      <c r="Z21" s="1">
        <v>1</v>
      </c>
      <c r="AA21" s="1"/>
      <c r="AB21" s="1"/>
      <c r="AC21" s="1"/>
      <c r="AD21" s="2"/>
      <c r="AE21" s="2"/>
      <c r="AF21" s="2"/>
      <c r="AG21" s="2"/>
    </row>
    <row r="22" spans="1:33" ht="15.75">
      <c r="A22" s="12">
        <v>41280</v>
      </c>
      <c r="B22" s="1" t="s">
        <v>427</v>
      </c>
      <c r="C22" s="1" t="s">
        <v>428</v>
      </c>
      <c r="D22" s="1" t="s">
        <v>368</v>
      </c>
      <c r="E22" s="1" t="s">
        <v>430</v>
      </c>
      <c r="F22" s="1"/>
      <c r="G22" s="1">
        <v>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1</v>
      </c>
      <c r="T22" s="1"/>
      <c r="U22" s="1"/>
      <c r="V22" s="1"/>
      <c r="W22" s="1"/>
      <c r="X22" s="1"/>
      <c r="Y22" s="1"/>
      <c r="Z22" s="1">
        <v>2</v>
      </c>
      <c r="AA22" s="1"/>
      <c r="AB22" s="1"/>
      <c r="AC22" s="1"/>
      <c r="AD22" s="2"/>
      <c r="AE22" s="2"/>
      <c r="AF22" s="2"/>
      <c r="AG22" s="2"/>
    </row>
    <row r="23" spans="1:33" ht="15.7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</row>
    <row r="24" spans="1:33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</row>
    <row r="25" spans="1:33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2"/>
      <c r="AF25" s="2"/>
      <c r="AG25" s="2"/>
    </row>
    <row r="26" spans="1:33" ht="15.7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/>
      <c r="AE26" s="2"/>
      <c r="AF26" s="2"/>
      <c r="AG26" s="2"/>
    </row>
    <row r="27" spans="1:33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</row>
    <row r="28" spans="1:33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</row>
    <row r="29" spans="1:33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/>
      <c r="AE29" s="2"/>
      <c r="AF29" s="2"/>
      <c r="AG29" s="2"/>
    </row>
    <row r="30" spans="1:33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/>
      <c r="AE30" s="2"/>
      <c r="AF30" s="2"/>
      <c r="AG30" s="2"/>
    </row>
    <row r="31" spans="1:33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/>
      <c r="AE31" s="2"/>
      <c r="AF31" s="2"/>
      <c r="AG31" s="2"/>
    </row>
    <row r="32" spans="1:33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2"/>
      <c r="AG32" s="2"/>
    </row>
    <row r="33" spans="1:33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</row>
    <row r="34" spans="1:33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</row>
    <row r="35" spans="1:33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2"/>
      <c r="AF35" s="2"/>
      <c r="AG35" s="2"/>
    </row>
    <row r="36" spans="1:33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/>
      <c r="AE36" s="2"/>
      <c r="AF36" s="2"/>
      <c r="AG36" s="2"/>
    </row>
    <row r="37" ht="12.75">
      <c r="A37" s="13" t="s">
        <v>390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mergeCells count="28">
    <mergeCell ref="S16:AB16"/>
    <mergeCell ref="AC16:AF16"/>
    <mergeCell ref="AG16:AG18"/>
    <mergeCell ref="L17:M17"/>
    <mergeCell ref="N17:R17"/>
    <mergeCell ref="S17:V17"/>
    <mergeCell ref="W17:AB17"/>
    <mergeCell ref="AD17:AF17"/>
    <mergeCell ref="F16:H17"/>
    <mergeCell ref="I16:J17"/>
    <mergeCell ref="K16:K18"/>
    <mergeCell ref="L16:R16"/>
    <mergeCell ref="A10:B10"/>
    <mergeCell ref="A16:A18"/>
    <mergeCell ref="B16:B18"/>
    <mergeCell ref="C16:E17"/>
    <mergeCell ref="J8:K8"/>
    <mergeCell ref="M8:N8"/>
    <mergeCell ref="P8:Q8"/>
    <mergeCell ref="S8:T8"/>
    <mergeCell ref="A5:B5"/>
    <mergeCell ref="A6:B6"/>
    <mergeCell ref="V6:Y6"/>
    <mergeCell ref="A7:B7"/>
    <mergeCell ref="A1:AG1"/>
    <mergeCell ref="A3:B3"/>
    <mergeCell ref="C3:E3"/>
    <mergeCell ref="V4:Z4"/>
  </mergeCells>
  <printOptions/>
  <pageMargins left="0.23" right="0.2" top="0.64" bottom="0.65" header="0.5" footer="0.5"/>
  <pageSetup fitToHeight="1" fitToWidth="1" horizontalDpi="600" verticalDpi="600" orientation="landscape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Baker</dc:creator>
  <cp:keywords/>
  <dc:description/>
  <cp:lastModifiedBy>Erin Minster</cp:lastModifiedBy>
  <cp:lastPrinted>2013-05-29T00:08:34Z</cp:lastPrinted>
  <dcterms:created xsi:type="dcterms:W3CDTF">2005-12-20T17:26:53Z</dcterms:created>
  <dcterms:modified xsi:type="dcterms:W3CDTF">2016-02-02T00:07:15Z</dcterms:modified>
  <cp:category/>
  <cp:version/>
  <cp:contentType/>
  <cp:contentStatus/>
</cp:coreProperties>
</file>